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8" windowWidth="23136" windowHeight="10176" activeTab="1"/>
  </bookViews>
  <sheets>
    <sheet name="Приложение 5" sheetId="1" r:id="rId1"/>
    <sheet name="Приложение 6" sheetId="2" r:id="rId2"/>
  </sheets>
  <calcPr calcId="144525"/>
</workbook>
</file>

<file path=xl/calcChain.xml><?xml version="1.0" encoding="utf-8"?>
<calcChain xmlns="http://schemas.openxmlformats.org/spreadsheetml/2006/main">
  <c r="D107" i="2" l="1"/>
  <c r="D108" i="2" s="1"/>
  <c r="D79" i="2"/>
  <c r="E44" i="2"/>
  <c r="E46" i="2"/>
  <c r="D44" i="2"/>
  <c r="D46" i="2"/>
  <c r="E44" i="1"/>
  <c r="E46" i="1"/>
  <c r="E14" i="1"/>
  <c r="E104" i="2" l="1"/>
  <c r="E100" i="2" s="1"/>
  <c r="E102" i="2" s="1"/>
  <c r="E101" i="2"/>
  <c r="E99" i="2"/>
  <c r="E106" i="2" s="1"/>
  <c r="E96" i="2"/>
  <c r="E95" i="2"/>
  <c r="E94" i="2" s="1"/>
  <c r="E92" i="2"/>
  <c r="E91" i="2" s="1"/>
  <c r="E90" i="2" s="1"/>
  <c r="E87" i="2"/>
  <c r="E84" i="2"/>
  <c r="E83" i="2" s="1"/>
  <c r="E80" i="2" s="1"/>
  <c r="D104" i="2"/>
  <c r="D100" i="2" s="1"/>
  <c r="D102" i="2" s="1"/>
  <c r="D103" i="2"/>
  <c r="D101" i="2"/>
  <c r="D99" i="2"/>
  <c r="D106" i="2" s="1"/>
  <c r="D96" i="2"/>
  <c r="D95" i="2"/>
  <c r="D94" i="2" s="1"/>
  <c r="D92" i="2"/>
  <c r="D91" i="2"/>
  <c r="D90" i="2" s="1"/>
  <c r="D87" i="2"/>
  <c r="D84" i="2"/>
  <c r="D83" i="2" s="1"/>
  <c r="D80" i="2" s="1"/>
  <c r="D77" i="2"/>
  <c r="D76" i="2" s="1"/>
  <c r="D75" i="2" s="1"/>
  <c r="D74" i="2" s="1"/>
  <c r="D73" i="2" s="1"/>
  <c r="D72" i="2"/>
  <c r="D63" i="2"/>
  <c r="D62" i="2" s="1"/>
  <c r="D61" i="2" s="1"/>
  <c r="D60" i="2" s="1"/>
  <c r="D59" i="2" s="1"/>
  <c r="D58" i="2" s="1"/>
  <c r="D56" i="2"/>
  <c r="D55" i="2" s="1"/>
  <c r="D54" i="2" s="1"/>
  <c r="D53" i="2" s="1"/>
  <c r="D52" i="2" s="1"/>
  <c r="D51" i="2" s="1"/>
  <c r="D49" i="2"/>
  <c r="D48" i="2"/>
  <c r="D47" i="2" s="1"/>
  <c r="D45" i="2"/>
  <c r="D38" i="2"/>
  <c r="D37" i="2" s="1"/>
  <c r="D33" i="2"/>
  <c r="D32" i="2" s="1"/>
  <c r="D28" i="2"/>
  <c r="D27" i="2"/>
  <c r="D24" i="2"/>
  <c r="D23" i="2" s="1"/>
  <c r="D19" i="2"/>
  <c r="D18" i="2"/>
  <c r="D17" i="2" s="1"/>
  <c r="E77" i="2"/>
  <c r="E76" i="2" s="1"/>
  <c r="E75" i="2" s="1"/>
  <c r="E74" i="2" s="1"/>
  <c r="E73" i="2" s="1"/>
  <c r="E72" i="2"/>
  <c r="E63" i="2"/>
  <c r="E62" i="2" s="1"/>
  <c r="E61" i="2" s="1"/>
  <c r="E60" i="2" s="1"/>
  <c r="E59" i="2" s="1"/>
  <c r="E58" i="2" s="1"/>
  <c r="E56" i="2"/>
  <c r="E55" i="2" s="1"/>
  <c r="E54" i="2" s="1"/>
  <c r="E53" i="2" s="1"/>
  <c r="E52" i="2" s="1"/>
  <c r="E51" i="2" s="1"/>
  <c r="E49" i="2"/>
  <c r="E48" i="2" s="1"/>
  <c r="E45" i="2"/>
  <c r="E38" i="2"/>
  <c r="E37" i="2" s="1"/>
  <c r="E33" i="2"/>
  <c r="E32" i="2" s="1"/>
  <c r="E28" i="2"/>
  <c r="E27" i="2" s="1"/>
  <c r="E24" i="2"/>
  <c r="E23" i="2" s="1"/>
  <c r="E19" i="2"/>
  <c r="E18" i="2" s="1"/>
  <c r="E17" i="2" s="1"/>
  <c r="E45" i="1"/>
  <c r="E101" i="1"/>
  <c r="E99" i="1"/>
  <c r="E106" i="1" s="1"/>
  <c r="E104" i="1"/>
  <c r="E100" i="1" s="1"/>
  <c r="E102" i="1" s="1"/>
  <c r="E96" i="1"/>
  <c r="E95" i="1"/>
  <c r="E94" i="1" s="1"/>
  <c r="E92" i="1"/>
  <c r="E91" i="1" s="1"/>
  <c r="E90" i="1" s="1"/>
  <c r="E87" i="1"/>
  <c r="E84" i="1"/>
  <c r="E83" i="1" s="1"/>
  <c r="E80" i="1" s="1"/>
  <c r="E72" i="1"/>
  <c r="E77" i="1"/>
  <c r="E76" i="1" s="1"/>
  <c r="E75" i="1" s="1"/>
  <c r="E74" i="1" s="1"/>
  <c r="E73" i="1" s="1"/>
  <c r="E63" i="1"/>
  <c r="E62" i="1" s="1"/>
  <c r="E61" i="1" s="1"/>
  <c r="E60" i="1" s="1"/>
  <c r="E59" i="1" s="1"/>
  <c r="E58" i="1" s="1"/>
  <c r="E56" i="1"/>
  <c r="E55" i="1" s="1"/>
  <c r="E54" i="1" s="1"/>
  <c r="E53" i="1" s="1"/>
  <c r="E52" i="1" s="1"/>
  <c r="E51" i="1" s="1"/>
  <c r="E49" i="1"/>
  <c r="E48" i="1" s="1"/>
  <c r="E38" i="1"/>
  <c r="E37" i="1" s="1"/>
  <c r="E24" i="1"/>
  <c r="E23" i="1" s="1"/>
  <c r="E33" i="1"/>
  <c r="E32" i="1" s="1"/>
  <c r="E28" i="1"/>
  <c r="E27" i="1" s="1"/>
  <c r="E19" i="1"/>
  <c r="E18" i="1" s="1"/>
  <c r="E17" i="1" s="1"/>
  <c r="E47" i="1" l="1"/>
  <c r="E36" i="1"/>
  <c r="D22" i="2"/>
  <c r="E103" i="1"/>
  <c r="E103" i="2"/>
  <c r="E22" i="1"/>
  <c r="E81" i="2"/>
  <c r="E82" i="2" s="1"/>
  <c r="E79" i="2"/>
  <c r="D81" i="2"/>
  <c r="D82" i="2" s="1"/>
  <c r="D36" i="2"/>
  <c r="E36" i="2"/>
  <c r="E22" i="2"/>
  <c r="E47" i="2"/>
  <c r="D14" i="2" l="1"/>
  <c r="E15" i="1"/>
  <c r="E16" i="1" s="1"/>
  <c r="E14" i="2"/>
  <c r="E15" i="2" s="1"/>
  <c r="E16" i="2" s="1"/>
  <c r="D15" i="2" l="1"/>
  <c r="D16" i="2" s="1"/>
  <c r="E107" i="2"/>
  <c r="E108" i="2" s="1"/>
  <c r="E79" i="1"/>
  <c r="E107" i="1" s="1"/>
  <c r="E108" i="1" s="1"/>
  <c r="E81" i="1"/>
  <c r="E82" i="1"/>
</calcChain>
</file>

<file path=xl/sharedStrings.xml><?xml version="1.0" encoding="utf-8"?>
<sst xmlns="http://schemas.openxmlformats.org/spreadsheetml/2006/main" count="501" uniqueCount="104">
  <si>
    <t>Наименования</t>
  </si>
  <si>
    <t>ЦСР</t>
  </si>
  <si>
    <t>ВР</t>
  </si>
  <si>
    <t>Сумма (руб.)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</si>
  <si>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</si>
  <si>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</si>
  <si>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</si>
  <si>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</si>
  <si>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</si>
  <si>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</si>
  <si>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</si>
  <si>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</si>
  <si>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</si>
  <si>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</si>
  <si>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</si>
  <si>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</si>
  <si>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</si>
  <si>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</si>
  <si>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129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</si>
  <si>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</si>
  <si>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</si>
  <si>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</si>
  <si>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</si>
  <si>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</si>
  <si>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</si>
  <si>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</si>
  <si>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</si>
  <si>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</si>
  <si>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</si>
  <si>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</si>
  <si>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</si>
  <si>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</si>
  <si>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</si>
  <si>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852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</si>
  <si>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</si>
  <si>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</si>
  <si>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</si>
  <si>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</si>
  <si>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</si>
  <si>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</si>
  <si>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</si>
  <si>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</si>
  <si>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</si>
  <si>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</si>
  <si>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</si>
  <si>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</si>
  <si>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</si>
  <si>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</si>
  <si>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</si>
  <si>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</si>
  <si>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</si>
  <si>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</si>
  <si>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</si>
  <si>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</si>
  <si>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</si>
  <si>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</si>
  <si>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</si>
  <si>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</si>
  <si>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</si>
  <si>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</si>
  <si>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</si>
  <si>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</si>
  <si>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</si>
  <si>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</si>
  <si>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</si>
  <si>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</si>
  <si>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</si>
  <si>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</si>
  <si>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</si>
  <si>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</si>
  <si>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</si>
  <si>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</si>
  <si>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</si>
  <si>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</si>
  <si>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</si>
  <si>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</si>
  <si>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</si>
  <si>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</si>
  <si>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</si>
  <si>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</si>
  <si>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</si>
  <si>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</si>
  <si>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</si>
  <si>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Мероприятия в области экологии и природопользования</t>
  </si>
  <si>
    <t>2610141200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</si>
  <si>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</si>
  <si>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</si>
  <si>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</si>
  <si>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</si>
  <si>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</si>
  <si>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</si>
  <si>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</si>
  <si>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</si>
  <si>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Итого по непрограммным расходам</t>
  </si>
  <si>
    <t>Итого по муниципальным программам</t>
  </si>
  <si>
    <t>Итого</t>
  </si>
  <si>
    <t>2023г.</t>
  </si>
  <si>
    <t>2024г.</t>
  </si>
  <si>
    <t>2022г.</t>
  </si>
  <si>
    <t xml:space="preserve">
Распределение бюджетных ассигнований 
сельского поселения Тавтимановский  сельсовет муниципального района Иглинский район Республики Башкортостан на 2022 год по целевым статьям (муниципальным программам сельского поселения и непрограммным направлениям деятельности), группам видов  расходов классификации расходов бюджета
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</si>
  <si>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</si>
  <si>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
Распределение бюджетных ассигнований 
сельского поселения Тавтимановский  сельсовет муниципального района Иглинский район Республики Башкортостан на плановый период 2023 и 2024 года по целевым статьям (муниципальным программам сельского поселения и непрограммным направлениям деятельности), группам видов  расходов классификации расходов бюджета
</t>
  </si>
  <si>
    <t xml:space="preserve">Приложение №5
к решению Совета сельского поселения Тавтимановский сельсовет муниципального района Иглинский район Республики Башкортостан от  "24" декабря 2021 г. № 223
 «О бюджете сельского поселения   Тавтимановский сельсовет муниципального района Иглинский район Республики Башкортостан на 2022 год и плановый период 2023 и 2024 годов»
</t>
  </si>
  <si>
    <t xml:space="preserve">Приложение №6
к решению Совета сельского поселения Тавтимановский сельсовет муниципального района Иглинский район Республики Башкортостан от «24» декабря 2021 г. № 223
 «О бюджете сельского поселения   Тавтимановский сельсовет муниципального района Иглинский район Республики Башкортостан на 2022 год и плановый период 2023 и 2024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</si>
</sst>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164" fontId="5" fillId="0" borderId="8" xfId="0" applyNumberFormat="1" applyFont="1" applyBorder="1" applyAlignment="1">
      <alignment horizontal="right" vertical="center"/>
    </xf>
    <xf numFmtId="164" fontId="0" fillId="0" borderId="0" xfId="0" applyNumberFormat="1"/>
    <xf numFmtId="164" fontId="1" fillId="0" borderId="8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2" fillId="0" borderId="24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/>
    </xf>
    <xf numFmtId="0" fontId="6" fillId="0" borderId="23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topLeftCell="A94" zoomScale="115" zoomScaleNormal="115" workbookViewId="0">
      <selection activeCell="B1" sqref="B1:E7"/>
    </sheetView>
  </sheetViews>
  <sheetFormatPr defaultRowHeight="14.4" x14ac:dyDescent="0.3"/>
  <cols>
    <col min="1" max="1" width="20" customWidth="1"/>
    <col min="2" max="2" width="27.6640625" customWidth="1"/>
    <col min="3" max="3" width="16.44140625" customWidth="1"/>
    <col min="4" max="4" width="9.44140625" customWidth="1"/>
    <col min="5" max="5" width="15" customWidth="1"/>
    <col min="7" max="7" width="13.6640625" bestFit="1" customWidth="1"/>
  </cols>
  <sheetData>
    <row r="1" spans="1:5" x14ac:dyDescent="0.3">
      <c r="B1" s="65" t="s">
        <v>102</v>
      </c>
      <c r="C1" s="66"/>
      <c r="D1" s="66"/>
      <c r="E1" s="66"/>
    </row>
    <row r="2" spans="1:5" x14ac:dyDescent="0.3">
      <c r="B2" s="66"/>
      <c r="C2" s="66"/>
      <c r="D2" s="66"/>
      <c r="E2" s="66"/>
    </row>
    <row r="3" spans="1:5" x14ac:dyDescent="0.3">
      <c r="B3" s="66"/>
      <c r="C3" s="66"/>
      <c r="D3" s="66"/>
      <c r="E3" s="66"/>
    </row>
    <row r="4" spans="1:5" x14ac:dyDescent="0.3">
      <c r="B4" s="66"/>
      <c r="C4" s="66"/>
      <c r="D4" s="66"/>
      <c r="E4" s="66"/>
    </row>
    <row r="5" spans="1:5" x14ac:dyDescent="0.3">
      <c r="B5" s="66"/>
      <c r="C5" s="66"/>
      <c r="D5" s="66"/>
      <c r="E5" s="66"/>
    </row>
    <row r="6" spans="1:5" x14ac:dyDescent="0.3">
      <c r="B6" s="66"/>
      <c r="C6" s="66"/>
      <c r="D6" s="66"/>
      <c r="E6" s="66"/>
    </row>
    <row r="7" spans="1:5" ht="33" customHeight="1" x14ac:dyDescent="0.3">
      <c r="B7" s="66"/>
      <c r="C7" s="66"/>
      <c r="D7" s="66"/>
      <c r="E7" s="66"/>
    </row>
    <row r="9" spans="1:5" ht="71.25" customHeight="1" x14ac:dyDescent="0.3">
      <c r="A9" s="72" t="s">
        <v>99</v>
      </c>
      <c r="B9" s="73"/>
      <c r="C9" s="73"/>
      <c r="D9" s="73"/>
      <c r="E9" s="73"/>
    </row>
    <row r="10" spans="1:5" ht="15" thickBot="1" x14ac:dyDescent="0.35">
      <c r="A10" s="74"/>
      <c r="B10" s="74"/>
      <c r="C10" s="74"/>
      <c r="D10" s="74"/>
      <c r="E10" s="74"/>
    </row>
    <row r="11" spans="1:5" ht="15" customHeight="1" thickBot="1" x14ac:dyDescent="0.35">
      <c r="A11" s="75" t="s">
        <v>0</v>
      </c>
      <c r="B11" s="75"/>
      <c r="C11" s="75" t="s">
        <v>1</v>
      </c>
      <c r="D11" s="75" t="s">
        <v>2</v>
      </c>
      <c r="E11" s="4" t="s">
        <v>3</v>
      </c>
    </row>
    <row r="12" spans="1:5" ht="51" customHeight="1" thickBot="1" x14ac:dyDescent="0.35">
      <c r="A12" s="75"/>
      <c r="B12" s="75"/>
      <c r="C12" s="75"/>
      <c r="D12" s="75"/>
      <c r="E12" s="27" t="s">
        <v>98</v>
      </c>
    </row>
    <row r="13" spans="1:5" ht="15.9" customHeight="1" thickBot="1" x14ac:dyDescent="0.35">
      <c r="A13" s="76">
        <v>1</v>
      </c>
      <c r="B13" s="76"/>
      <c r="C13" s="12">
        <v>2</v>
      </c>
      <c r="D13" s="12">
        <v>3</v>
      </c>
      <c r="E13" s="12">
        <v>4</v>
      </c>
    </row>
    <row r="14" spans="1:5" ht="45.75" customHeight="1" x14ac:dyDescent="0.3">
      <c r="A14" s="77" t="s">
        <v>4</v>
      </c>
      <c r="B14" s="78"/>
      <c r="C14" s="9" t="s">
        <v>5</v>
      </c>
      <c r="D14" s="9"/>
      <c r="E14" s="3">
        <f>E17+E22+E36</f>
        <v>3677440</v>
      </c>
    </row>
    <row r="15" spans="1:5" ht="34.5" customHeight="1" x14ac:dyDescent="0.3">
      <c r="A15" s="69" t="s">
        <v>6</v>
      </c>
      <c r="B15" s="70"/>
      <c r="C15" s="1" t="s">
        <v>7</v>
      </c>
      <c r="D15" s="1"/>
      <c r="E15" s="6">
        <f>E14</f>
        <v>3677440</v>
      </c>
    </row>
    <row r="16" spans="1:5" ht="23.25" customHeight="1" x14ac:dyDescent="0.3">
      <c r="A16" s="69" t="s">
        <v>8</v>
      </c>
      <c r="B16" s="70"/>
      <c r="C16" s="1" t="s">
        <v>9</v>
      </c>
      <c r="D16" s="5"/>
      <c r="E16" s="6">
        <f>E15</f>
        <v>3677440</v>
      </c>
    </row>
    <row r="17" spans="1:5" ht="15" customHeight="1" x14ac:dyDescent="0.3">
      <c r="A17" s="69" t="s">
        <v>10</v>
      </c>
      <c r="B17" s="70"/>
      <c r="C17" s="1" t="s">
        <v>11</v>
      </c>
      <c r="D17" s="5"/>
      <c r="E17" s="16">
        <f>E18</f>
        <v>876000</v>
      </c>
    </row>
    <row r="18" spans="1:5" ht="45.75" customHeight="1" x14ac:dyDescent="0.3">
      <c r="A18" s="69" t="s">
        <v>12</v>
      </c>
      <c r="B18" s="70"/>
      <c r="C18" s="1" t="s">
        <v>11</v>
      </c>
      <c r="D18" s="1" t="s">
        <v>13</v>
      </c>
      <c r="E18" s="6">
        <f>E19</f>
        <v>876000</v>
      </c>
    </row>
    <row r="19" spans="1:5" ht="23.25" customHeight="1" x14ac:dyDescent="0.3">
      <c r="A19" s="69" t="s">
        <v>14</v>
      </c>
      <c r="B19" s="70"/>
      <c r="C19" s="1" t="s">
        <v>11</v>
      </c>
      <c r="D19" s="1" t="s">
        <v>15</v>
      </c>
      <c r="E19" s="6">
        <f>E20+E21</f>
        <v>876000</v>
      </c>
    </row>
    <row r="20" spans="1:5" ht="15" customHeight="1" x14ac:dyDescent="0.3">
      <c r="A20" s="69" t="s">
        <v>16</v>
      </c>
      <c r="B20" s="70"/>
      <c r="C20" s="1" t="s">
        <v>11</v>
      </c>
      <c r="D20" s="1" t="s">
        <v>17</v>
      </c>
      <c r="E20" s="6">
        <v>673000</v>
      </c>
    </row>
    <row r="21" spans="1:5" ht="15" customHeight="1" x14ac:dyDescent="0.3">
      <c r="A21" s="69" t="s">
        <v>16</v>
      </c>
      <c r="B21" s="70"/>
      <c r="C21" s="1" t="s">
        <v>11</v>
      </c>
      <c r="D21" s="1" t="s">
        <v>18</v>
      </c>
      <c r="E21" s="6">
        <v>203000</v>
      </c>
    </row>
    <row r="22" spans="1:5" ht="23.25" customHeight="1" x14ac:dyDescent="0.3">
      <c r="A22" s="69" t="s">
        <v>19</v>
      </c>
      <c r="B22" s="70"/>
      <c r="C22" s="1" t="s">
        <v>20</v>
      </c>
      <c r="D22" s="5"/>
      <c r="E22" s="16">
        <f>E23+E27+E32</f>
        <v>2561740</v>
      </c>
    </row>
    <row r="23" spans="1:5" ht="45.75" customHeight="1" x14ac:dyDescent="0.3">
      <c r="A23" s="69" t="s">
        <v>12</v>
      </c>
      <c r="B23" s="70"/>
      <c r="C23" s="1" t="s">
        <v>20</v>
      </c>
      <c r="D23" s="1" t="s">
        <v>13</v>
      </c>
      <c r="E23" s="6">
        <f>E24</f>
        <v>2083740</v>
      </c>
    </row>
    <row r="24" spans="1:5" ht="23.25" customHeight="1" x14ac:dyDescent="0.3">
      <c r="A24" s="69" t="s">
        <v>14</v>
      </c>
      <c r="B24" s="70"/>
      <c r="C24" s="1" t="s">
        <v>20</v>
      </c>
      <c r="D24" s="1" t="s">
        <v>15</v>
      </c>
      <c r="E24" s="6">
        <f>E25+E26</f>
        <v>2083740</v>
      </c>
    </row>
    <row r="25" spans="1:5" ht="15" customHeight="1" x14ac:dyDescent="0.3">
      <c r="A25" s="69" t="s">
        <v>16</v>
      </c>
      <c r="B25" s="70"/>
      <c r="C25" s="1" t="s">
        <v>20</v>
      </c>
      <c r="D25" s="1" t="s">
        <v>17</v>
      </c>
      <c r="E25" s="6">
        <v>1610000</v>
      </c>
    </row>
    <row r="26" spans="1:5" ht="15" customHeight="1" x14ac:dyDescent="0.3">
      <c r="A26" s="69" t="s">
        <v>16</v>
      </c>
      <c r="B26" s="70"/>
      <c r="C26" s="1" t="s">
        <v>20</v>
      </c>
      <c r="D26" s="1" t="s">
        <v>18</v>
      </c>
      <c r="E26" s="6">
        <v>473740</v>
      </c>
    </row>
    <row r="27" spans="1:5" ht="23.25" customHeight="1" x14ac:dyDescent="0.3">
      <c r="A27" s="69" t="s">
        <v>21</v>
      </c>
      <c r="B27" s="70"/>
      <c r="C27" s="1" t="s">
        <v>20</v>
      </c>
      <c r="D27" s="1" t="s">
        <v>22</v>
      </c>
      <c r="E27" s="6">
        <f>E28</f>
        <v>462000</v>
      </c>
    </row>
    <row r="28" spans="1:5" ht="23.25" customHeight="1" x14ac:dyDescent="0.3">
      <c r="A28" s="69" t="s">
        <v>23</v>
      </c>
      <c r="B28" s="70"/>
      <c r="C28" s="1" t="s">
        <v>20</v>
      </c>
      <c r="D28" s="1" t="s">
        <v>24</v>
      </c>
      <c r="E28" s="6">
        <f>E29+E30+E31</f>
        <v>462000</v>
      </c>
    </row>
    <row r="29" spans="1:5" ht="15" customHeight="1" x14ac:dyDescent="0.3">
      <c r="A29" s="69" t="s">
        <v>16</v>
      </c>
      <c r="B29" s="70"/>
      <c r="C29" s="1" t="s">
        <v>20</v>
      </c>
      <c r="D29" s="1" t="s">
        <v>25</v>
      </c>
      <c r="E29" s="6">
        <v>73000</v>
      </c>
    </row>
    <row r="30" spans="1:5" ht="15" customHeight="1" x14ac:dyDescent="0.3">
      <c r="A30" s="69" t="s">
        <v>16</v>
      </c>
      <c r="B30" s="70"/>
      <c r="C30" s="1" t="s">
        <v>20</v>
      </c>
      <c r="D30" s="1" t="s">
        <v>26</v>
      </c>
      <c r="E30" s="6">
        <v>88000</v>
      </c>
    </row>
    <row r="31" spans="1:5" ht="15" customHeight="1" x14ac:dyDescent="0.3">
      <c r="A31" s="69" t="s">
        <v>16</v>
      </c>
      <c r="B31" s="70"/>
      <c r="C31" s="1" t="s">
        <v>20</v>
      </c>
      <c r="D31" s="1" t="s">
        <v>27</v>
      </c>
      <c r="E31" s="6">
        <v>301000</v>
      </c>
    </row>
    <row r="32" spans="1:5" ht="15" customHeight="1" x14ac:dyDescent="0.3">
      <c r="A32" s="69" t="s">
        <v>28</v>
      </c>
      <c r="B32" s="70"/>
      <c r="C32" s="1" t="s">
        <v>20</v>
      </c>
      <c r="D32" s="1" t="s">
        <v>29</v>
      </c>
      <c r="E32" s="6">
        <f>E33</f>
        <v>16000</v>
      </c>
    </row>
    <row r="33" spans="1:5" ht="15" customHeight="1" x14ac:dyDescent="0.3">
      <c r="A33" s="69" t="s">
        <v>30</v>
      </c>
      <c r="B33" s="70"/>
      <c r="C33" s="1" t="s">
        <v>20</v>
      </c>
      <c r="D33" s="1" t="s">
        <v>31</v>
      </c>
      <c r="E33" s="6">
        <f>E34+E35</f>
        <v>16000</v>
      </c>
    </row>
    <row r="34" spans="1:5" ht="15" customHeight="1" x14ac:dyDescent="0.3">
      <c r="A34" s="69" t="s">
        <v>16</v>
      </c>
      <c r="B34" s="70"/>
      <c r="C34" s="1" t="s">
        <v>20</v>
      </c>
      <c r="D34" s="1" t="s">
        <v>32</v>
      </c>
      <c r="E34" s="6">
        <v>3000</v>
      </c>
    </row>
    <row r="35" spans="1:5" ht="15" customHeight="1" x14ac:dyDescent="0.3">
      <c r="A35" s="69" t="s">
        <v>16</v>
      </c>
      <c r="B35" s="70"/>
      <c r="C35" s="1" t="s">
        <v>20</v>
      </c>
      <c r="D35" s="1" t="s">
        <v>33</v>
      </c>
      <c r="E35" s="6">
        <v>13000</v>
      </c>
    </row>
    <row r="36" spans="1:5" ht="23.25" customHeight="1" x14ac:dyDescent="0.3">
      <c r="A36" s="69" t="s">
        <v>34</v>
      </c>
      <c r="B36" s="70"/>
      <c r="C36" s="1" t="s">
        <v>35</v>
      </c>
      <c r="D36" s="5"/>
      <c r="E36" s="16">
        <f>E38+E41</f>
        <v>239700</v>
      </c>
    </row>
    <row r="37" spans="1:5" ht="45.75" customHeight="1" x14ac:dyDescent="0.3">
      <c r="A37" s="69" t="s">
        <v>12</v>
      </c>
      <c r="B37" s="70"/>
      <c r="C37" s="1" t="s">
        <v>35</v>
      </c>
      <c r="D37" s="1" t="s">
        <v>13</v>
      </c>
      <c r="E37" s="6">
        <f>E38</f>
        <v>235700</v>
      </c>
    </row>
    <row r="38" spans="1:5" ht="23.25" customHeight="1" x14ac:dyDescent="0.3">
      <c r="A38" s="69" t="s">
        <v>14</v>
      </c>
      <c r="B38" s="70"/>
      <c r="C38" s="1" t="s">
        <v>35</v>
      </c>
      <c r="D38" s="1" t="s">
        <v>15</v>
      </c>
      <c r="E38" s="6">
        <f>E39+E40</f>
        <v>235700</v>
      </c>
    </row>
    <row r="39" spans="1:5" ht="15" customHeight="1" x14ac:dyDescent="0.3">
      <c r="A39" s="69" t="s">
        <v>16</v>
      </c>
      <c r="B39" s="70"/>
      <c r="C39" s="1" t="s">
        <v>35</v>
      </c>
      <c r="D39" s="1" t="s">
        <v>17</v>
      </c>
      <c r="E39" s="6">
        <v>181000</v>
      </c>
    </row>
    <row r="40" spans="1:5" ht="15" customHeight="1" x14ac:dyDescent="0.3">
      <c r="A40" s="69" t="s">
        <v>16</v>
      </c>
      <c r="B40" s="70"/>
      <c r="C40" s="1" t="s">
        <v>35</v>
      </c>
      <c r="D40" s="1" t="s">
        <v>18</v>
      </c>
      <c r="E40" s="6">
        <v>54700</v>
      </c>
    </row>
    <row r="41" spans="1:5" ht="23.25" customHeight="1" x14ac:dyDescent="0.3">
      <c r="A41" s="69" t="s">
        <v>21</v>
      </c>
      <c r="B41" s="70"/>
      <c r="C41" s="1" t="s">
        <v>35</v>
      </c>
      <c r="D41" s="1" t="s">
        <v>22</v>
      </c>
      <c r="E41" s="6">
        <v>4000</v>
      </c>
    </row>
    <row r="42" spans="1:5" ht="23.25" customHeight="1" x14ac:dyDescent="0.3">
      <c r="A42" s="69" t="s">
        <v>23</v>
      </c>
      <c r="B42" s="70"/>
      <c r="C42" s="1" t="s">
        <v>35</v>
      </c>
      <c r="D42" s="1" t="s">
        <v>24</v>
      </c>
      <c r="E42" s="6">
        <v>4000</v>
      </c>
    </row>
    <row r="43" spans="1:5" ht="15" customHeight="1" x14ac:dyDescent="0.3">
      <c r="A43" s="69" t="s">
        <v>16</v>
      </c>
      <c r="B43" s="70"/>
      <c r="C43" s="1" t="s">
        <v>35</v>
      </c>
      <c r="D43" s="1" t="s">
        <v>26</v>
      </c>
      <c r="E43" s="6">
        <v>4000</v>
      </c>
    </row>
    <row r="44" spans="1:5" ht="45.75" customHeight="1" x14ac:dyDescent="0.3">
      <c r="A44" s="67" t="s">
        <v>36</v>
      </c>
      <c r="B44" s="68"/>
      <c r="C44" s="2" t="s">
        <v>37</v>
      </c>
      <c r="D44" s="2"/>
      <c r="E44" s="17">
        <f>E45</f>
        <v>500000</v>
      </c>
    </row>
    <row r="45" spans="1:5" ht="34.5" customHeight="1" x14ac:dyDescent="0.3">
      <c r="A45" s="69" t="s">
        <v>38</v>
      </c>
      <c r="B45" s="70"/>
      <c r="C45" s="1" t="s">
        <v>39</v>
      </c>
      <c r="D45" s="1"/>
      <c r="E45" s="6">
        <f>E50</f>
        <v>500000</v>
      </c>
    </row>
    <row r="46" spans="1:5" ht="23.25" customHeight="1" x14ac:dyDescent="0.3">
      <c r="A46" s="69" t="s">
        <v>40</v>
      </c>
      <c r="B46" s="70"/>
      <c r="C46" s="1" t="s">
        <v>41</v>
      </c>
      <c r="D46" s="5"/>
      <c r="E46" s="6">
        <f>E47</f>
        <v>500000</v>
      </c>
    </row>
    <row r="47" spans="1:5" ht="15" customHeight="1" x14ac:dyDescent="0.3">
      <c r="A47" s="69" t="s">
        <v>42</v>
      </c>
      <c r="B47" s="70"/>
      <c r="C47" s="1" t="s">
        <v>43</v>
      </c>
      <c r="D47" s="5"/>
      <c r="E47" s="6">
        <f>E48</f>
        <v>500000</v>
      </c>
    </row>
    <row r="48" spans="1:5" ht="23.25" customHeight="1" x14ac:dyDescent="0.3">
      <c r="A48" s="69" t="s">
        <v>21</v>
      </c>
      <c r="B48" s="70"/>
      <c r="C48" s="1" t="s">
        <v>43</v>
      </c>
      <c r="D48" s="1" t="s">
        <v>22</v>
      </c>
      <c r="E48" s="6">
        <f>E49</f>
        <v>500000</v>
      </c>
    </row>
    <row r="49" spans="1:5" ht="23.25" customHeight="1" x14ac:dyDescent="0.3">
      <c r="A49" s="69" t="s">
        <v>23</v>
      </c>
      <c r="B49" s="70"/>
      <c r="C49" s="1" t="s">
        <v>43</v>
      </c>
      <c r="D49" s="1" t="s">
        <v>24</v>
      </c>
      <c r="E49" s="6">
        <f>E50</f>
        <v>500000</v>
      </c>
    </row>
    <row r="50" spans="1:5" ht="15" customHeight="1" x14ac:dyDescent="0.3">
      <c r="A50" s="69" t="s">
        <v>16</v>
      </c>
      <c r="B50" s="70"/>
      <c r="C50" s="1" t="s">
        <v>43</v>
      </c>
      <c r="D50" s="1" t="s">
        <v>26</v>
      </c>
      <c r="E50" s="6">
        <v>500000</v>
      </c>
    </row>
    <row r="51" spans="1:5" ht="34.5" customHeight="1" x14ac:dyDescent="0.3">
      <c r="A51" s="67" t="s">
        <v>44</v>
      </c>
      <c r="B51" s="68"/>
      <c r="C51" s="2" t="s">
        <v>45</v>
      </c>
      <c r="D51" s="2"/>
      <c r="E51" s="53">
        <f t="shared" ref="E51:E54" si="0">E52</f>
        <v>10000</v>
      </c>
    </row>
    <row r="52" spans="1:5" ht="23.25" customHeight="1" x14ac:dyDescent="0.3">
      <c r="A52" s="69" t="s">
        <v>46</v>
      </c>
      <c r="B52" s="70"/>
      <c r="C52" s="1" t="s">
        <v>47</v>
      </c>
      <c r="D52" s="1"/>
      <c r="E52" s="6">
        <f t="shared" si="0"/>
        <v>10000</v>
      </c>
    </row>
    <row r="53" spans="1:5" ht="23.25" customHeight="1" x14ac:dyDescent="0.3">
      <c r="A53" s="69" t="s">
        <v>48</v>
      </c>
      <c r="B53" s="70"/>
      <c r="C53" s="1" t="s">
        <v>49</v>
      </c>
      <c r="D53" s="5"/>
      <c r="E53" s="6">
        <f t="shared" si="0"/>
        <v>10000</v>
      </c>
    </row>
    <row r="54" spans="1:5" ht="15" customHeight="1" x14ac:dyDescent="0.3">
      <c r="A54" s="69" t="s">
        <v>50</v>
      </c>
      <c r="B54" s="70"/>
      <c r="C54" s="1" t="s">
        <v>51</v>
      </c>
      <c r="D54" s="5"/>
      <c r="E54" s="6">
        <f t="shared" si="0"/>
        <v>10000</v>
      </c>
    </row>
    <row r="55" spans="1:5" ht="23.25" customHeight="1" x14ac:dyDescent="0.3">
      <c r="A55" s="69" t="s">
        <v>21</v>
      </c>
      <c r="B55" s="70"/>
      <c r="C55" s="1" t="s">
        <v>51</v>
      </c>
      <c r="D55" s="1" t="s">
        <v>22</v>
      </c>
      <c r="E55" s="6">
        <f>E56</f>
        <v>10000</v>
      </c>
    </row>
    <row r="56" spans="1:5" ht="23.25" customHeight="1" x14ac:dyDescent="0.3">
      <c r="A56" s="69" t="s">
        <v>23</v>
      </c>
      <c r="B56" s="70"/>
      <c r="C56" s="1" t="s">
        <v>51</v>
      </c>
      <c r="D56" s="1" t="s">
        <v>24</v>
      </c>
      <c r="E56" s="6">
        <f>E57</f>
        <v>10000</v>
      </c>
    </row>
    <row r="57" spans="1:5" ht="15" customHeight="1" x14ac:dyDescent="0.3">
      <c r="A57" s="69" t="s">
        <v>16</v>
      </c>
      <c r="B57" s="70"/>
      <c r="C57" s="1" t="s">
        <v>51</v>
      </c>
      <c r="D57" s="1" t="s">
        <v>26</v>
      </c>
      <c r="E57" s="6">
        <v>10000</v>
      </c>
    </row>
    <row r="58" spans="1:5" ht="34.5" customHeight="1" x14ac:dyDescent="0.3">
      <c r="A58" s="67" t="s">
        <v>52</v>
      </c>
      <c r="B58" s="68"/>
      <c r="C58" s="2" t="s">
        <v>53</v>
      </c>
      <c r="D58" s="2"/>
      <c r="E58" s="53">
        <f t="shared" ref="E58:E62" si="1">E59</f>
        <v>10000</v>
      </c>
    </row>
    <row r="59" spans="1:5" ht="34.5" customHeight="1" x14ac:dyDescent="0.3">
      <c r="A59" s="69" t="s">
        <v>54</v>
      </c>
      <c r="B59" s="70"/>
      <c r="C59" s="1" t="s">
        <v>55</v>
      </c>
      <c r="D59" s="1"/>
      <c r="E59" s="6">
        <f t="shared" si="1"/>
        <v>10000</v>
      </c>
    </row>
    <row r="60" spans="1:5" ht="15" customHeight="1" x14ac:dyDescent="0.3">
      <c r="A60" s="69" t="s">
        <v>56</v>
      </c>
      <c r="B60" s="70"/>
      <c r="C60" s="1" t="s">
        <v>57</v>
      </c>
      <c r="D60" s="5"/>
      <c r="E60" s="6">
        <f t="shared" si="1"/>
        <v>10000</v>
      </c>
    </row>
    <row r="61" spans="1:5" ht="15" customHeight="1" x14ac:dyDescent="0.3">
      <c r="A61" s="69" t="s">
        <v>58</v>
      </c>
      <c r="B61" s="70"/>
      <c r="C61" s="1" t="s">
        <v>59</v>
      </c>
      <c r="D61" s="5"/>
      <c r="E61" s="6">
        <f t="shared" si="1"/>
        <v>10000</v>
      </c>
    </row>
    <row r="62" spans="1:5" ht="23.25" customHeight="1" x14ac:dyDescent="0.3">
      <c r="A62" s="69" t="s">
        <v>21</v>
      </c>
      <c r="B62" s="70"/>
      <c r="C62" s="1" t="s">
        <v>59</v>
      </c>
      <c r="D62" s="1" t="s">
        <v>22</v>
      </c>
      <c r="E62" s="6">
        <f t="shared" si="1"/>
        <v>10000</v>
      </c>
    </row>
    <row r="63" spans="1:5" ht="23.25" customHeight="1" x14ac:dyDescent="0.3">
      <c r="A63" s="69" t="s">
        <v>23</v>
      </c>
      <c r="B63" s="70"/>
      <c r="C63" s="1" t="s">
        <v>59</v>
      </c>
      <c r="D63" s="1" t="s">
        <v>24</v>
      </c>
      <c r="E63" s="6">
        <f>E64</f>
        <v>10000</v>
      </c>
    </row>
    <row r="64" spans="1:5" ht="15" customHeight="1" x14ac:dyDescent="0.3">
      <c r="A64" s="69" t="s">
        <v>16</v>
      </c>
      <c r="B64" s="70"/>
      <c r="C64" s="1" t="s">
        <v>59</v>
      </c>
      <c r="D64" s="1" t="s">
        <v>26</v>
      </c>
      <c r="E64" s="6">
        <v>10000</v>
      </c>
    </row>
    <row r="65" spans="1:5" ht="34.5" customHeight="1" x14ac:dyDescent="0.3">
      <c r="A65" s="67" t="s">
        <v>60</v>
      </c>
      <c r="B65" s="68"/>
      <c r="C65" s="2" t="s">
        <v>61</v>
      </c>
      <c r="D65" s="2"/>
      <c r="E65" s="10">
        <v>0</v>
      </c>
    </row>
    <row r="66" spans="1:5" ht="23.25" customHeight="1" x14ac:dyDescent="0.3">
      <c r="A66" s="69" t="s">
        <v>62</v>
      </c>
      <c r="B66" s="70"/>
      <c r="C66" s="1" t="s">
        <v>63</v>
      </c>
      <c r="D66" s="1"/>
      <c r="E66" s="14">
        <v>0</v>
      </c>
    </row>
    <row r="67" spans="1:5" ht="34.5" customHeight="1" x14ac:dyDescent="0.3">
      <c r="A67" s="69" t="s">
        <v>64</v>
      </c>
      <c r="B67" s="70"/>
      <c r="C67" s="1" t="s">
        <v>65</v>
      </c>
      <c r="D67" s="5"/>
      <c r="E67" s="14">
        <v>0</v>
      </c>
    </row>
    <row r="68" spans="1:5" ht="15" customHeight="1" x14ac:dyDescent="0.3">
      <c r="A68" s="69" t="s">
        <v>66</v>
      </c>
      <c r="B68" s="70"/>
      <c r="C68" s="1" t="s">
        <v>67</v>
      </c>
      <c r="D68" s="5"/>
      <c r="E68" s="14">
        <v>0</v>
      </c>
    </row>
    <row r="69" spans="1:5" ht="23.25" customHeight="1" x14ac:dyDescent="0.3">
      <c r="A69" s="69" t="s">
        <v>21</v>
      </c>
      <c r="B69" s="70"/>
      <c r="C69" s="1" t="s">
        <v>67</v>
      </c>
      <c r="D69" s="1" t="s">
        <v>22</v>
      </c>
      <c r="E69" s="14">
        <v>0</v>
      </c>
    </row>
    <row r="70" spans="1:5" ht="23.25" customHeight="1" x14ac:dyDescent="0.3">
      <c r="A70" s="69" t="s">
        <v>23</v>
      </c>
      <c r="B70" s="70"/>
      <c r="C70" s="1" t="s">
        <v>67</v>
      </c>
      <c r="D70" s="1" t="s">
        <v>24</v>
      </c>
      <c r="E70" s="14">
        <v>0</v>
      </c>
    </row>
    <row r="71" spans="1:5" ht="15" customHeight="1" x14ac:dyDescent="0.3">
      <c r="A71" s="69" t="s">
        <v>16</v>
      </c>
      <c r="B71" s="70"/>
      <c r="C71" s="1" t="s">
        <v>67</v>
      </c>
      <c r="D71" s="1" t="s">
        <v>26</v>
      </c>
      <c r="E71" s="14">
        <v>0</v>
      </c>
    </row>
    <row r="72" spans="1:5" ht="45.75" customHeight="1" x14ac:dyDescent="0.3">
      <c r="A72" s="67" t="s">
        <v>68</v>
      </c>
      <c r="B72" s="68"/>
      <c r="C72" s="2" t="s">
        <v>69</v>
      </c>
      <c r="D72" s="2"/>
      <c r="E72" s="17">
        <f>E78</f>
        <v>155000</v>
      </c>
    </row>
    <row r="73" spans="1:5" ht="45.75" customHeight="1" x14ac:dyDescent="0.3">
      <c r="A73" s="69" t="s">
        <v>70</v>
      </c>
      <c r="B73" s="70"/>
      <c r="C73" s="1" t="s">
        <v>71</v>
      </c>
      <c r="D73" s="1"/>
      <c r="E73" s="6">
        <f t="shared" ref="E73:E75" si="2">E74</f>
        <v>155000</v>
      </c>
    </row>
    <row r="74" spans="1:5" ht="45.75" customHeight="1" x14ac:dyDescent="0.3">
      <c r="A74" s="69" t="s">
        <v>72</v>
      </c>
      <c r="B74" s="70"/>
      <c r="C74" s="1" t="s">
        <v>73</v>
      </c>
      <c r="D74" s="5"/>
      <c r="E74" s="6">
        <f t="shared" si="2"/>
        <v>155000</v>
      </c>
    </row>
    <row r="75" spans="1:5" ht="23.25" customHeight="1" x14ac:dyDescent="0.3">
      <c r="A75" s="69" t="s">
        <v>74</v>
      </c>
      <c r="B75" s="70"/>
      <c r="C75" s="1" t="s">
        <v>75</v>
      </c>
      <c r="D75" s="5"/>
      <c r="E75" s="6">
        <f t="shared" si="2"/>
        <v>155000</v>
      </c>
    </row>
    <row r="76" spans="1:5" ht="23.25" customHeight="1" x14ac:dyDescent="0.3">
      <c r="A76" s="69" t="s">
        <v>21</v>
      </c>
      <c r="B76" s="70"/>
      <c r="C76" s="1" t="s">
        <v>75</v>
      </c>
      <c r="D76" s="1" t="s">
        <v>22</v>
      </c>
      <c r="E76" s="6">
        <f>E77</f>
        <v>155000</v>
      </c>
    </row>
    <row r="77" spans="1:5" ht="23.25" customHeight="1" x14ac:dyDescent="0.3">
      <c r="A77" s="69" t="s">
        <v>23</v>
      </c>
      <c r="B77" s="70"/>
      <c r="C77" s="1" t="s">
        <v>75</v>
      </c>
      <c r="D77" s="1" t="s">
        <v>24</v>
      </c>
      <c r="E77" s="6">
        <f>E78</f>
        <v>155000</v>
      </c>
    </row>
    <row r="78" spans="1:5" ht="15" customHeight="1" x14ac:dyDescent="0.3">
      <c r="A78" s="69" t="s">
        <v>16</v>
      </c>
      <c r="B78" s="70"/>
      <c r="C78" s="1" t="s">
        <v>75</v>
      </c>
      <c r="D78" s="1" t="s">
        <v>26</v>
      </c>
      <c r="E78" s="6">
        <v>155000</v>
      </c>
    </row>
    <row r="79" spans="1:5" ht="34.5" customHeight="1" x14ac:dyDescent="0.3">
      <c r="A79" s="71" t="s">
        <v>100</v>
      </c>
      <c r="B79" s="68"/>
      <c r="C79" s="2" t="s">
        <v>76</v>
      </c>
      <c r="D79" s="2"/>
      <c r="E79" s="17">
        <f>E80+E87+E94</f>
        <v>576000</v>
      </c>
    </row>
    <row r="80" spans="1:5" ht="34.5" customHeight="1" x14ac:dyDescent="0.3">
      <c r="A80" s="69" t="s">
        <v>77</v>
      </c>
      <c r="B80" s="70"/>
      <c r="C80" s="1" t="s">
        <v>78</v>
      </c>
      <c r="D80" s="1"/>
      <c r="E80" s="6">
        <f>E83</f>
        <v>76000</v>
      </c>
    </row>
    <row r="81" spans="1:5" ht="34.5" customHeight="1" x14ac:dyDescent="0.3">
      <c r="A81" s="69" t="s">
        <v>79</v>
      </c>
      <c r="B81" s="70"/>
      <c r="C81" s="1" t="s">
        <v>80</v>
      </c>
      <c r="D81" s="5"/>
      <c r="E81" s="6">
        <f t="shared" ref="E81:E82" si="3">E80</f>
        <v>76000</v>
      </c>
    </row>
    <row r="82" spans="1:5" ht="23.25" customHeight="1" x14ac:dyDescent="0.3">
      <c r="A82" s="69" t="s">
        <v>81</v>
      </c>
      <c r="B82" s="70"/>
      <c r="C82" s="1" t="s">
        <v>82</v>
      </c>
      <c r="D82" s="5"/>
      <c r="E82" s="6">
        <f t="shared" si="3"/>
        <v>76000</v>
      </c>
    </row>
    <row r="83" spans="1:5" ht="23.25" customHeight="1" x14ac:dyDescent="0.3">
      <c r="A83" s="69" t="s">
        <v>21</v>
      </c>
      <c r="B83" s="70"/>
      <c r="C83" s="1" t="s">
        <v>82</v>
      </c>
      <c r="D83" s="1" t="s">
        <v>22</v>
      </c>
      <c r="E83" s="6">
        <f>E84+E86</f>
        <v>76000</v>
      </c>
    </row>
    <row r="84" spans="1:5" ht="23.25" customHeight="1" x14ac:dyDescent="0.3">
      <c r="A84" s="69" t="s">
        <v>23</v>
      </c>
      <c r="B84" s="70"/>
      <c r="C84" s="1" t="s">
        <v>82</v>
      </c>
      <c r="D84" s="1" t="s">
        <v>24</v>
      </c>
      <c r="E84" s="6">
        <f>E85</f>
        <v>76000</v>
      </c>
    </row>
    <row r="85" spans="1:5" ht="15" customHeight="1" x14ac:dyDescent="0.3">
      <c r="A85" s="69" t="s">
        <v>16</v>
      </c>
      <c r="B85" s="70"/>
      <c r="C85" s="1" t="s">
        <v>82</v>
      </c>
      <c r="D85" s="1" t="s">
        <v>26</v>
      </c>
      <c r="E85" s="6">
        <v>76000</v>
      </c>
    </row>
    <row r="86" spans="1:5" ht="15" customHeight="1" x14ac:dyDescent="0.3">
      <c r="A86" s="69" t="s">
        <v>16</v>
      </c>
      <c r="B86" s="70"/>
      <c r="C86" s="1" t="s">
        <v>82</v>
      </c>
      <c r="D86" s="1" t="s">
        <v>27</v>
      </c>
      <c r="E86" s="6">
        <v>0</v>
      </c>
    </row>
    <row r="87" spans="1:5" ht="15" customHeight="1" x14ac:dyDescent="0.3">
      <c r="A87" s="69" t="s">
        <v>28</v>
      </c>
      <c r="B87" s="70"/>
      <c r="C87" s="1" t="s">
        <v>82</v>
      </c>
      <c r="D87" s="1" t="s">
        <v>29</v>
      </c>
      <c r="E87" s="6">
        <f>E88+E89</f>
        <v>0</v>
      </c>
    </row>
    <row r="88" spans="1:5" ht="15" customHeight="1" x14ac:dyDescent="0.3">
      <c r="A88" s="69" t="s">
        <v>30</v>
      </c>
      <c r="B88" s="70"/>
      <c r="C88" s="1" t="s">
        <v>82</v>
      </c>
      <c r="D88" s="1" t="s">
        <v>31</v>
      </c>
      <c r="E88" s="6">
        <v>0</v>
      </c>
    </row>
    <row r="89" spans="1:5" ht="15" customHeight="1" x14ac:dyDescent="0.3">
      <c r="A89" s="69" t="s">
        <v>16</v>
      </c>
      <c r="B89" s="70"/>
      <c r="C89" s="1" t="s">
        <v>82</v>
      </c>
      <c r="D89" s="1" t="s">
        <v>33</v>
      </c>
      <c r="E89" s="6">
        <v>0</v>
      </c>
    </row>
    <row r="90" spans="1:5" ht="15" customHeight="1" x14ac:dyDescent="0.3">
      <c r="A90" s="69" t="s">
        <v>83</v>
      </c>
      <c r="B90" s="70"/>
      <c r="C90" s="1" t="s">
        <v>84</v>
      </c>
      <c r="D90" s="5"/>
      <c r="E90" s="6">
        <f>E91</f>
        <v>30000</v>
      </c>
    </row>
    <row r="91" spans="1:5" ht="23.25" customHeight="1" x14ac:dyDescent="0.3">
      <c r="A91" s="69" t="s">
        <v>21</v>
      </c>
      <c r="B91" s="70"/>
      <c r="C91" s="1" t="s">
        <v>84</v>
      </c>
      <c r="D91" s="1" t="s">
        <v>22</v>
      </c>
      <c r="E91" s="6">
        <f>E92</f>
        <v>30000</v>
      </c>
    </row>
    <row r="92" spans="1:5" ht="23.25" customHeight="1" x14ac:dyDescent="0.3">
      <c r="A92" s="69" t="s">
        <v>23</v>
      </c>
      <c r="B92" s="70"/>
      <c r="C92" s="1" t="s">
        <v>84</v>
      </c>
      <c r="D92" s="1" t="s">
        <v>24</v>
      </c>
      <c r="E92" s="6">
        <f>E93</f>
        <v>30000</v>
      </c>
    </row>
    <row r="93" spans="1:5" ht="15" customHeight="1" x14ac:dyDescent="0.3">
      <c r="A93" s="69" t="s">
        <v>16</v>
      </c>
      <c r="B93" s="70"/>
      <c r="C93" s="1" t="s">
        <v>84</v>
      </c>
      <c r="D93" s="1" t="s">
        <v>26</v>
      </c>
      <c r="E93" s="6">
        <v>30000</v>
      </c>
    </row>
    <row r="94" spans="1:5" ht="68.25" customHeight="1" x14ac:dyDescent="0.3">
      <c r="A94" s="69" t="s">
        <v>85</v>
      </c>
      <c r="B94" s="70"/>
      <c r="C94" s="1" t="s">
        <v>86</v>
      </c>
      <c r="D94" s="5"/>
      <c r="E94" s="16">
        <f>E95</f>
        <v>500000</v>
      </c>
    </row>
    <row r="95" spans="1:5" ht="23.25" customHeight="1" x14ac:dyDescent="0.3">
      <c r="A95" s="69" t="s">
        <v>21</v>
      </c>
      <c r="B95" s="70"/>
      <c r="C95" s="1" t="s">
        <v>86</v>
      </c>
      <c r="D95" s="1" t="s">
        <v>22</v>
      </c>
      <c r="E95" s="6">
        <f>E97+E98</f>
        <v>500000</v>
      </c>
    </row>
    <row r="96" spans="1:5" ht="23.25" customHeight="1" x14ac:dyDescent="0.3">
      <c r="A96" s="69" t="s">
        <v>23</v>
      </c>
      <c r="B96" s="70"/>
      <c r="C96" s="1" t="s">
        <v>86</v>
      </c>
      <c r="D96" s="1" t="s">
        <v>24</v>
      </c>
      <c r="E96" s="6">
        <f>E97</f>
        <v>200000</v>
      </c>
    </row>
    <row r="97" spans="1:7" ht="15" customHeight="1" x14ac:dyDescent="0.3">
      <c r="A97" s="69" t="s">
        <v>16</v>
      </c>
      <c r="B97" s="70"/>
      <c r="C97" s="1" t="s">
        <v>86</v>
      </c>
      <c r="D97" s="1" t="s">
        <v>26</v>
      </c>
      <c r="E97" s="6">
        <v>200000</v>
      </c>
    </row>
    <row r="98" spans="1:7" ht="15" customHeight="1" x14ac:dyDescent="0.3">
      <c r="A98" s="69" t="s">
        <v>16</v>
      </c>
      <c r="B98" s="70"/>
      <c r="C98" s="1" t="s">
        <v>86</v>
      </c>
      <c r="D98" s="1" t="s">
        <v>27</v>
      </c>
      <c r="E98" s="6">
        <v>300000</v>
      </c>
    </row>
    <row r="99" spans="1:7" ht="15" customHeight="1" x14ac:dyDescent="0.3">
      <c r="A99" s="67" t="s">
        <v>87</v>
      </c>
      <c r="B99" s="68"/>
      <c r="C99" s="2" t="s">
        <v>88</v>
      </c>
      <c r="D99" s="2"/>
      <c r="E99" s="10">
        <f>E105</f>
        <v>0</v>
      </c>
    </row>
    <row r="100" spans="1:7" ht="15" customHeight="1" x14ac:dyDescent="0.3">
      <c r="A100" s="69" t="s">
        <v>87</v>
      </c>
      <c r="B100" s="70"/>
      <c r="C100" s="1" t="s">
        <v>89</v>
      </c>
      <c r="D100" s="1"/>
      <c r="E100" s="6">
        <f>E104</f>
        <v>0</v>
      </c>
    </row>
    <row r="101" spans="1:7" ht="15" customHeight="1" x14ac:dyDescent="0.3">
      <c r="A101" s="69" t="s">
        <v>87</v>
      </c>
      <c r="B101" s="70"/>
      <c r="C101" s="1" t="s">
        <v>90</v>
      </c>
      <c r="D101" s="5"/>
      <c r="E101" s="6">
        <f t="shared" ref="E101" si="4">E105</f>
        <v>0</v>
      </c>
    </row>
    <row r="102" spans="1:7" ht="23.25" customHeight="1" x14ac:dyDescent="0.3">
      <c r="A102" s="69" t="s">
        <v>91</v>
      </c>
      <c r="B102" s="70"/>
      <c r="C102" s="1" t="s">
        <v>92</v>
      </c>
      <c r="D102" s="5"/>
      <c r="E102" s="6">
        <f>E100</f>
        <v>0</v>
      </c>
    </row>
    <row r="103" spans="1:7" ht="23.25" customHeight="1" x14ac:dyDescent="0.3">
      <c r="A103" s="69" t="s">
        <v>21</v>
      </c>
      <c r="B103" s="70"/>
      <c r="C103" s="1" t="s">
        <v>92</v>
      </c>
      <c r="D103" s="1" t="s">
        <v>22</v>
      </c>
      <c r="E103" s="6">
        <f>E104</f>
        <v>0</v>
      </c>
    </row>
    <row r="104" spans="1:7" ht="23.25" customHeight="1" x14ac:dyDescent="0.3">
      <c r="A104" s="69" t="s">
        <v>23</v>
      </c>
      <c r="B104" s="70"/>
      <c r="C104" s="1" t="s">
        <v>92</v>
      </c>
      <c r="D104" s="1" t="s">
        <v>24</v>
      </c>
      <c r="E104" s="6">
        <f>E105</f>
        <v>0</v>
      </c>
    </row>
    <row r="105" spans="1:7" ht="15" customHeight="1" thickBot="1" x14ac:dyDescent="0.35">
      <c r="A105" s="69" t="s">
        <v>16</v>
      </c>
      <c r="B105" s="70"/>
      <c r="C105" s="1" t="s">
        <v>92</v>
      </c>
      <c r="D105" s="1" t="s">
        <v>26</v>
      </c>
      <c r="E105" s="6">
        <v>0</v>
      </c>
    </row>
    <row r="106" spans="1:7" ht="15" customHeight="1" thickBot="1" x14ac:dyDescent="0.35">
      <c r="A106" s="61" t="s">
        <v>93</v>
      </c>
      <c r="B106" s="62"/>
      <c r="C106" s="63"/>
      <c r="D106" s="63"/>
      <c r="E106" s="11">
        <f>E99</f>
        <v>0</v>
      </c>
    </row>
    <row r="107" spans="1:7" ht="15" customHeight="1" thickBot="1" x14ac:dyDescent="0.35">
      <c r="A107" s="61" t="s">
        <v>94</v>
      </c>
      <c r="B107" s="62"/>
      <c r="C107" s="63"/>
      <c r="D107" s="63"/>
      <c r="E107" s="11">
        <f>E14+E44+E51+E58+E65+E72+E79+E90</f>
        <v>4958440</v>
      </c>
    </row>
    <row r="108" spans="1:7" ht="15" customHeight="1" thickBot="1" x14ac:dyDescent="0.35">
      <c r="A108" s="61" t="s">
        <v>95</v>
      </c>
      <c r="B108" s="62"/>
      <c r="C108" s="63"/>
      <c r="D108" s="63"/>
      <c r="E108" s="11">
        <f>E106+E107</f>
        <v>4958440</v>
      </c>
      <c r="G108" s="15"/>
    </row>
    <row r="109" spans="1:7" x14ac:dyDescent="0.3">
      <c r="A109" s="7"/>
      <c r="B109" s="7"/>
      <c r="C109" s="7"/>
      <c r="D109" s="7"/>
      <c r="E109" s="7"/>
    </row>
    <row r="110" spans="1:7" ht="15" customHeight="1" x14ac:dyDescent="0.3">
      <c r="A110" s="64"/>
      <c r="B110" s="64"/>
      <c r="C110" s="64"/>
      <c r="D110" s="13"/>
      <c r="E110" s="8"/>
    </row>
  </sheetData>
  <mergeCells count="103">
    <mergeCell ref="A9:E9"/>
    <mergeCell ref="A10:E10"/>
    <mergeCell ref="A11:B12"/>
    <mergeCell ref="C11:C12"/>
    <mergeCell ref="D11:D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108:D108"/>
    <mergeCell ref="A110:C110"/>
    <mergeCell ref="B1:E7"/>
    <mergeCell ref="A99:B99"/>
    <mergeCell ref="A100:B100"/>
    <mergeCell ref="A101:B101"/>
    <mergeCell ref="A102:B102"/>
    <mergeCell ref="A103:B103"/>
    <mergeCell ref="A104:B104"/>
    <mergeCell ref="A105:B105"/>
    <mergeCell ref="A106:D106"/>
    <mergeCell ref="A107:D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81:B81"/>
    <mergeCell ref="A82:B82"/>
    <mergeCell ref="A83:B83"/>
  </mergeCells>
  <pageMargins left="0.78740157480314965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topLeftCell="A4" workbookViewId="0">
      <selection activeCell="A4" sqref="A4"/>
    </sheetView>
  </sheetViews>
  <sheetFormatPr defaultRowHeight="14.4" x14ac:dyDescent="0.3"/>
  <cols>
    <col min="1" max="1" width="48.6640625" customWidth="1"/>
    <col min="2" max="2" width="12.44140625" customWidth="1"/>
    <col min="3" max="3" width="8.21875" customWidth="1"/>
    <col min="4" max="4" width="10.21875" customWidth="1"/>
    <col min="5" max="5" width="11.109375" customWidth="1"/>
  </cols>
  <sheetData>
    <row r="1" spans="1:5" ht="3" customHeight="1" x14ac:dyDescent="0.3">
      <c r="B1" s="65" t="s">
        <v>103</v>
      </c>
      <c r="C1" s="65"/>
      <c r="D1" s="65"/>
      <c r="E1" s="65"/>
    </row>
    <row r="2" spans="1:5" ht="23.4" customHeight="1" x14ac:dyDescent="0.3">
      <c r="B2" s="65"/>
      <c r="C2" s="65"/>
      <c r="D2" s="65"/>
      <c r="E2" s="65"/>
    </row>
    <row r="3" spans="1:5" ht="18" customHeight="1" x14ac:dyDescent="0.3">
      <c r="B3" s="65"/>
      <c r="C3" s="65"/>
      <c r="D3" s="65"/>
      <c r="E3" s="65"/>
    </row>
    <row r="4" spans="1:5" ht="20.399999999999999" customHeight="1" x14ac:dyDescent="0.3">
      <c r="B4" s="65"/>
      <c r="C4" s="65"/>
      <c r="D4" s="65"/>
      <c r="E4" s="65"/>
    </row>
    <row r="5" spans="1:5" ht="23.4" customHeight="1" x14ac:dyDescent="0.3">
      <c r="B5" s="65"/>
      <c r="C5" s="65"/>
      <c r="D5" s="65"/>
      <c r="E5" s="65"/>
    </row>
    <row r="6" spans="1:5" ht="22.2" customHeight="1" x14ac:dyDescent="0.3">
      <c r="B6" s="65"/>
      <c r="C6" s="65"/>
      <c r="D6" s="65"/>
      <c r="E6" s="65"/>
    </row>
    <row r="7" spans="1:5" ht="25.2" customHeight="1" x14ac:dyDescent="0.3">
      <c r="B7" s="65"/>
      <c r="C7" s="65"/>
      <c r="D7" s="65"/>
      <c r="E7" s="65"/>
    </row>
    <row r="8" spans="1:5" ht="28.8" customHeight="1" x14ac:dyDescent="0.3">
      <c r="B8" s="65"/>
      <c r="C8" s="65"/>
      <c r="D8" s="65"/>
      <c r="E8" s="65"/>
    </row>
    <row r="9" spans="1:5" ht="75" customHeight="1" x14ac:dyDescent="0.3">
      <c r="A9" s="72" t="s">
        <v>101</v>
      </c>
      <c r="B9" s="73"/>
      <c r="C9" s="73"/>
      <c r="D9" s="73"/>
      <c r="E9" s="73"/>
    </row>
    <row r="10" spans="1:5" ht="15" thickBot="1" x14ac:dyDescent="0.35">
      <c r="A10" s="87"/>
      <c r="B10" s="87"/>
      <c r="C10" s="87"/>
      <c r="D10" s="74"/>
      <c r="E10" s="74"/>
    </row>
    <row r="11" spans="1:5" ht="15" thickBot="1" x14ac:dyDescent="0.35">
      <c r="A11" s="88" t="s">
        <v>0</v>
      </c>
      <c r="B11" s="90" t="s">
        <v>1</v>
      </c>
      <c r="C11" s="88" t="s">
        <v>2</v>
      </c>
      <c r="D11" s="80" t="s">
        <v>3</v>
      </c>
      <c r="E11" s="81"/>
    </row>
    <row r="12" spans="1:5" ht="15" thickBot="1" x14ac:dyDescent="0.35">
      <c r="A12" s="89"/>
      <c r="B12" s="91"/>
      <c r="C12" s="92"/>
      <c r="D12" s="45" t="s">
        <v>96</v>
      </c>
      <c r="E12" s="26" t="s">
        <v>97</v>
      </c>
    </row>
    <row r="13" spans="1:5" ht="15" thickBot="1" x14ac:dyDescent="0.35">
      <c r="A13" s="21">
        <v>1</v>
      </c>
      <c r="B13" s="21">
        <v>2</v>
      </c>
      <c r="C13" s="44">
        <v>3</v>
      </c>
      <c r="D13" s="44">
        <v>4</v>
      </c>
      <c r="E13" s="22">
        <v>5</v>
      </c>
    </row>
    <row r="14" spans="1:5" ht="30.6" x14ac:dyDescent="0.3">
      <c r="A14" s="18" t="s">
        <v>4</v>
      </c>
      <c r="B14" s="23" t="s">
        <v>5</v>
      </c>
      <c r="C14" s="43"/>
      <c r="D14" s="46">
        <f>D17+D22+D36</f>
        <v>3683040</v>
      </c>
      <c r="E14" s="28">
        <f>E17+E22+E36</f>
        <v>3642360</v>
      </c>
    </row>
    <row r="15" spans="1:5" ht="30.6" x14ac:dyDescent="0.3">
      <c r="A15" s="19" t="s">
        <v>6</v>
      </c>
      <c r="B15" s="24" t="s">
        <v>7</v>
      </c>
      <c r="C15" s="37"/>
      <c r="D15" s="38">
        <f>D14</f>
        <v>3683040</v>
      </c>
      <c r="E15" s="29">
        <f>E14</f>
        <v>3642360</v>
      </c>
    </row>
    <row r="16" spans="1:5" ht="20.399999999999999" x14ac:dyDescent="0.3">
      <c r="A16" s="19" t="s">
        <v>8</v>
      </c>
      <c r="B16" s="24" t="s">
        <v>9</v>
      </c>
      <c r="C16" s="39"/>
      <c r="D16" s="38">
        <f>D15</f>
        <v>3683040</v>
      </c>
      <c r="E16" s="29">
        <f>E15</f>
        <v>3642360</v>
      </c>
    </row>
    <row r="17" spans="1:5" x14ac:dyDescent="0.3">
      <c r="A17" s="19" t="s">
        <v>10</v>
      </c>
      <c r="B17" s="24" t="s">
        <v>11</v>
      </c>
      <c r="C17" s="39"/>
      <c r="D17" s="40">
        <f>D18</f>
        <v>876000</v>
      </c>
      <c r="E17" s="30">
        <f>E18</f>
        <v>876000</v>
      </c>
    </row>
    <row r="18" spans="1:5" ht="40.799999999999997" x14ac:dyDescent="0.3">
      <c r="A18" s="19" t="s">
        <v>12</v>
      </c>
      <c r="B18" s="24" t="s">
        <v>11</v>
      </c>
      <c r="C18" s="37" t="s">
        <v>13</v>
      </c>
      <c r="D18" s="38">
        <f>D19</f>
        <v>876000</v>
      </c>
      <c r="E18" s="29">
        <f>E19</f>
        <v>876000</v>
      </c>
    </row>
    <row r="19" spans="1:5" ht="20.399999999999999" x14ac:dyDescent="0.3">
      <c r="A19" s="19" t="s">
        <v>14</v>
      </c>
      <c r="B19" s="24" t="s">
        <v>11</v>
      </c>
      <c r="C19" s="37" t="s">
        <v>15</v>
      </c>
      <c r="D19" s="38">
        <f>D20+D21</f>
        <v>876000</v>
      </c>
      <c r="E19" s="29">
        <f>E20+E21</f>
        <v>876000</v>
      </c>
    </row>
    <row r="20" spans="1:5" x14ac:dyDescent="0.3">
      <c r="A20" s="19" t="s">
        <v>16</v>
      </c>
      <c r="B20" s="24" t="s">
        <v>11</v>
      </c>
      <c r="C20" s="37" t="s">
        <v>17</v>
      </c>
      <c r="D20" s="38">
        <v>673000</v>
      </c>
      <c r="E20" s="29">
        <v>673000</v>
      </c>
    </row>
    <row r="21" spans="1:5" x14ac:dyDescent="0.3">
      <c r="A21" s="19" t="s">
        <v>16</v>
      </c>
      <c r="B21" s="24" t="s">
        <v>11</v>
      </c>
      <c r="C21" s="37" t="s">
        <v>18</v>
      </c>
      <c r="D21" s="38">
        <v>203000</v>
      </c>
      <c r="E21" s="29">
        <v>203000</v>
      </c>
    </row>
    <row r="22" spans="1:5" x14ac:dyDescent="0.3">
      <c r="A22" s="19" t="s">
        <v>19</v>
      </c>
      <c r="B22" s="24" t="s">
        <v>20</v>
      </c>
      <c r="C22" s="39"/>
      <c r="D22" s="40">
        <f>D23+D27+D32</f>
        <v>2561740</v>
      </c>
      <c r="E22" s="30">
        <f>E23+E27+E32</f>
        <v>2514960</v>
      </c>
    </row>
    <row r="23" spans="1:5" ht="40.799999999999997" x14ac:dyDescent="0.3">
      <c r="A23" s="19" t="s">
        <v>12</v>
      </c>
      <c r="B23" s="24" t="s">
        <v>20</v>
      </c>
      <c r="C23" s="37" t="s">
        <v>13</v>
      </c>
      <c r="D23" s="38">
        <f>D24</f>
        <v>2083740</v>
      </c>
      <c r="E23" s="29">
        <f>E24</f>
        <v>2083740</v>
      </c>
    </row>
    <row r="24" spans="1:5" ht="20.399999999999999" x14ac:dyDescent="0.3">
      <c r="A24" s="19" t="s">
        <v>14</v>
      </c>
      <c r="B24" s="24" t="s">
        <v>20</v>
      </c>
      <c r="C24" s="37" t="s">
        <v>15</v>
      </c>
      <c r="D24" s="38">
        <f>D25+D26</f>
        <v>2083740</v>
      </c>
      <c r="E24" s="29">
        <f>E25+E26</f>
        <v>2083740</v>
      </c>
    </row>
    <row r="25" spans="1:5" x14ac:dyDescent="0.3">
      <c r="A25" s="19" t="s">
        <v>16</v>
      </c>
      <c r="B25" s="24" t="s">
        <v>20</v>
      </c>
      <c r="C25" s="37" t="s">
        <v>17</v>
      </c>
      <c r="D25" s="38">
        <v>1610000</v>
      </c>
      <c r="E25" s="29">
        <v>1610000</v>
      </c>
    </row>
    <row r="26" spans="1:5" x14ac:dyDescent="0.3">
      <c r="A26" s="19" t="s">
        <v>16</v>
      </c>
      <c r="B26" s="24" t="s">
        <v>20</v>
      </c>
      <c r="C26" s="37" t="s">
        <v>18</v>
      </c>
      <c r="D26" s="38">
        <v>473740</v>
      </c>
      <c r="E26" s="29">
        <v>473740</v>
      </c>
    </row>
    <row r="27" spans="1:5" ht="20.399999999999999" x14ac:dyDescent="0.3">
      <c r="A27" s="19" t="s">
        <v>21</v>
      </c>
      <c r="B27" s="24" t="s">
        <v>20</v>
      </c>
      <c r="C27" s="37" t="s">
        <v>22</v>
      </c>
      <c r="D27" s="38">
        <f>D28</f>
        <v>462000</v>
      </c>
      <c r="E27" s="29">
        <f>E28</f>
        <v>415220</v>
      </c>
    </row>
    <row r="28" spans="1:5" ht="20.399999999999999" x14ac:dyDescent="0.3">
      <c r="A28" s="19" t="s">
        <v>23</v>
      </c>
      <c r="B28" s="24" t="s">
        <v>20</v>
      </c>
      <c r="C28" s="37" t="s">
        <v>24</v>
      </c>
      <c r="D28" s="38">
        <f>D29+D30+D31</f>
        <v>462000</v>
      </c>
      <c r="E28" s="29">
        <f>E29+E30+E31</f>
        <v>415220</v>
      </c>
    </row>
    <row r="29" spans="1:5" x14ac:dyDescent="0.3">
      <c r="A29" s="19" t="s">
        <v>16</v>
      </c>
      <c r="B29" s="24" t="s">
        <v>20</v>
      </c>
      <c r="C29" s="37" t="s">
        <v>25</v>
      </c>
      <c r="D29" s="38">
        <v>73000</v>
      </c>
      <c r="E29" s="29">
        <v>73000</v>
      </c>
    </row>
    <row r="30" spans="1:5" x14ac:dyDescent="0.3">
      <c r="A30" s="19" t="s">
        <v>16</v>
      </c>
      <c r="B30" s="24" t="s">
        <v>20</v>
      </c>
      <c r="C30" s="37" t="s">
        <v>26</v>
      </c>
      <c r="D30" s="38">
        <v>88000</v>
      </c>
      <c r="E30" s="29">
        <v>61220</v>
      </c>
    </row>
    <row r="31" spans="1:5" x14ac:dyDescent="0.3">
      <c r="A31" s="19" t="s">
        <v>16</v>
      </c>
      <c r="B31" s="24" t="s">
        <v>20</v>
      </c>
      <c r="C31" s="37" t="s">
        <v>27</v>
      </c>
      <c r="D31" s="38">
        <v>301000</v>
      </c>
      <c r="E31" s="29">
        <v>281000</v>
      </c>
    </row>
    <row r="32" spans="1:5" x14ac:dyDescent="0.3">
      <c r="A32" s="19" t="s">
        <v>28</v>
      </c>
      <c r="B32" s="24" t="s">
        <v>20</v>
      </c>
      <c r="C32" s="37" t="s">
        <v>29</v>
      </c>
      <c r="D32" s="38">
        <f>D33</f>
        <v>16000</v>
      </c>
      <c r="E32" s="29">
        <f>E33</f>
        <v>16000</v>
      </c>
    </row>
    <row r="33" spans="1:5" x14ac:dyDescent="0.3">
      <c r="A33" s="19" t="s">
        <v>30</v>
      </c>
      <c r="B33" s="24" t="s">
        <v>20</v>
      </c>
      <c r="C33" s="37" t="s">
        <v>31</v>
      </c>
      <c r="D33" s="38">
        <f>D34+D35</f>
        <v>16000</v>
      </c>
      <c r="E33" s="29">
        <f>E34+E35</f>
        <v>16000</v>
      </c>
    </row>
    <row r="34" spans="1:5" x14ac:dyDescent="0.3">
      <c r="A34" s="19" t="s">
        <v>16</v>
      </c>
      <c r="B34" s="24" t="s">
        <v>20</v>
      </c>
      <c r="C34" s="37" t="s">
        <v>32</v>
      </c>
      <c r="D34" s="38">
        <v>3000</v>
      </c>
      <c r="E34" s="29">
        <v>3000</v>
      </c>
    </row>
    <row r="35" spans="1:5" x14ac:dyDescent="0.3">
      <c r="A35" s="19" t="s">
        <v>16</v>
      </c>
      <c r="B35" s="24" t="s">
        <v>20</v>
      </c>
      <c r="C35" s="37" t="s">
        <v>33</v>
      </c>
      <c r="D35" s="38">
        <v>13000</v>
      </c>
      <c r="E35" s="29">
        <v>13000</v>
      </c>
    </row>
    <row r="36" spans="1:5" ht="20.399999999999999" x14ac:dyDescent="0.3">
      <c r="A36" s="19" t="s">
        <v>34</v>
      </c>
      <c r="B36" s="24" t="s">
        <v>35</v>
      </c>
      <c r="C36" s="39"/>
      <c r="D36" s="40">
        <f>D38+D41</f>
        <v>245300</v>
      </c>
      <c r="E36" s="30">
        <f>E38+E41</f>
        <v>251400</v>
      </c>
    </row>
    <row r="37" spans="1:5" ht="40.799999999999997" x14ac:dyDescent="0.3">
      <c r="A37" s="19" t="s">
        <v>12</v>
      </c>
      <c r="B37" s="24" t="s">
        <v>35</v>
      </c>
      <c r="C37" s="37" t="s">
        <v>13</v>
      </c>
      <c r="D37" s="38">
        <f>D38</f>
        <v>241300</v>
      </c>
      <c r="E37" s="29">
        <f>E38</f>
        <v>247400</v>
      </c>
    </row>
    <row r="38" spans="1:5" ht="20.399999999999999" x14ac:dyDescent="0.3">
      <c r="A38" s="19" t="s">
        <v>14</v>
      </c>
      <c r="B38" s="24" t="s">
        <v>35</v>
      </c>
      <c r="C38" s="37" t="s">
        <v>15</v>
      </c>
      <c r="D38" s="38">
        <f>D39+D40</f>
        <v>241300</v>
      </c>
      <c r="E38" s="29">
        <f>E39+E40</f>
        <v>247400</v>
      </c>
    </row>
    <row r="39" spans="1:5" x14ac:dyDescent="0.3">
      <c r="A39" s="19" t="s">
        <v>16</v>
      </c>
      <c r="B39" s="24" t="s">
        <v>35</v>
      </c>
      <c r="C39" s="37" t="s">
        <v>17</v>
      </c>
      <c r="D39" s="38">
        <v>185300</v>
      </c>
      <c r="E39" s="29">
        <v>190000</v>
      </c>
    </row>
    <row r="40" spans="1:5" x14ac:dyDescent="0.3">
      <c r="A40" s="19" t="s">
        <v>16</v>
      </c>
      <c r="B40" s="24" t="s">
        <v>35</v>
      </c>
      <c r="C40" s="37" t="s">
        <v>18</v>
      </c>
      <c r="D40" s="38">
        <v>56000</v>
      </c>
      <c r="E40" s="29">
        <v>57400</v>
      </c>
    </row>
    <row r="41" spans="1:5" ht="20.399999999999999" x14ac:dyDescent="0.3">
      <c r="A41" s="19" t="s">
        <v>21</v>
      </c>
      <c r="B41" s="24" t="s">
        <v>35</v>
      </c>
      <c r="C41" s="37" t="s">
        <v>22</v>
      </c>
      <c r="D41" s="38">
        <v>4000</v>
      </c>
      <c r="E41" s="29">
        <v>4000</v>
      </c>
    </row>
    <row r="42" spans="1:5" ht="20.399999999999999" x14ac:dyDescent="0.3">
      <c r="A42" s="19" t="s">
        <v>23</v>
      </c>
      <c r="B42" s="24" t="s">
        <v>35</v>
      </c>
      <c r="C42" s="37" t="s">
        <v>24</v>
      </c>
      <c r="D42" s="38">
        <v>4000</v>
      </c>
      <c r="E42" s="29">
        <v>4000</v>
      </c>
    </row>
    <row r="43" spans="1:5" x14ac:dyDescent="0.3">
      <c r="A43" s="19" t="s">
        <v>16</v>
      </c>
      <c r="B43" s="24" t="s">
        <v>35</v>
      </c>
      <c r="C43" s="37" t="s">
        <v>26</v>
      </c>
      <c r="D43" s="38">
        <v>4000</v>
      </c>
      <c r="E43" s="29">
        <v>4000</v>
      </c>
    </row>
    <row r="44" spans="1:5" ht="30.6" x14ac:dyDescent="0.3">
      <c r="A44" s="20" t="s">
        <v>36</v>
      </c>
      <c r="B44" s="25" t="s">
        <v>37</v>
      </c>
      <c r="C44" s="35"/>
      <c r="D44" s="41">
        <f>D45</f>
        <v>500000</v>
      </c>
      <c r="E44" s="31">
        <f>E45</f>
        <v>500000</v>
      </c>
    </row>
    <row r="45" spans="1:5" ht="30.6" x14ac:dyDescent="0.3">
      <c r="A45" s="19" t="s">
        <v>38</v>
      </c>
      <c r="B45" s="24" t="s">
        <v>39</v>
      </c>
      <c r="C45" s="37"/>
      <c r="D45" s="38">
        <f>D50</f>
        <v>500000</v>
      </c>
      <c r="E45" s="29">
        <f>E50</f>
        <v>500000</v>
      </c>
    </row>
    <row r="46" spans="1:5" ht="20.399999999999999" x14ac:dyDescent="0.3">
      <c r="A46" s="19" t="s">
        <v>40</v>
      </c>
      <c r="B46" s="24" t="s">
        <v>41</v>
      </c>
      <c r="C46" s="39"/>
      <c r="D46" s="38">
        <f>D47</f>
        <v>500000</v>
      </c>
      <c r="E46" s="29">
        <f>E45</f>
        <v>500000</v>
      </c>
    </row>
    <row r="47" spans="1:5" x14ac:dyDescent="0.3">
      <c r="A47" s="19" t="s">
        <v>42</v>
      </c>
      <c r="B47" s="24" t="s">
        <v>43</v>
      </c>
      <c r="C47" s="39"/>
      <c r="D47" s="38">
        <f t="shared" ref="D47:E49" si="0">D48</f>
        <v>500000</v>
      </c>
      <c r="E47" s="29">
        <f t="shared" si="0"/>
        <v>500000</v>
      </c>
    </row>
    <row r="48" spans="1:5" ht="20.399999999999999" x14ac:dyDescent="0.3">
      <c r="A48" s="19" t="s">
        <v>21</v>
      </c>
      <c r="B48" s="24" t="s">
        <v>43</v>
      </c>
      <c r="C48" s="37" t="s">
        <v>22</v>
      </c>
      <c r="D48" s="38">
        <f t="shared" si="0"/>
        <v>500000</v>
      </c>
      <c r="E48" s="29">
        <f t="shared" si="0"/>
        <v>500000</v>
      </c>
    </row>
    <row r="49" spans="1:5" ht="20.399999999999999" x14ac:dyDescent="0.3">
      <c r="A49" s="19" t="s">
        <v>23</v>
      </c>
      <c r="B49" s="24" t="s">
        <v>43</v>
      </c>
      <c r="C49" s="37" t="s">
        <v>24</v>
      </c>
      <c r="D49" s="38">
        <f t="shared" si="0"/>
        <v>500000</v>
      </c>
      <c r="E49" s="29">
        <f t="shared" si="0"/>
        <v>500000</v>
      </c>
    </row>
    <row r="50" spans="1:5" x14ac:dyDescent="0.3">
      <c r="A50" s="19" t="s">
        <v>16</v>
      </c>
      <c r="B50" s="24" t="s">
        <v>43</v>
      </c>
      <c r="C50" s="37" t="s">
        <v>26</v>
      </c>
      <c r="D50" s="38">
        <v>500000</v>
      </c>
      <c r="E50" s="29">
        <v>500000</v>
      </c>
    </row>
    <row r="51" spans="1:5" ht="30.6" x14ac:dyDescent="0.3">
      <c r="A51" s="20" t="s">
        <v>44</v>
      </c>
      <c r="B51" s="25" t="s">
        <v>45</v>
      </c>
      <c r="C51" s="35"/>
      <c r="D51" s="54">
        <f t="shared" ref="D51:E54" si="1">D52</f>
        <v>5000</v>
      </c>
      <c r="E51" s="55">
        <f t="shared" si="1"/>
        <v>5000</v>
      </c>
    </row>
    <row r="52" spans="1:5" ht="20.399999999999999" x14ac:dyDescent="0.3">
      <c r="A52" s="19" t="s">
        <v>46</v>
      </c>
      <c r="B52" s="24" t="s">
        <v>47</v>
      </c>
      <c r="C52" s="37"/>
      <c r="D52" s="38">
        <f t="shared" si="1"/>
        <v>5000</v>
      </c>
      <c r="E52" s="29">
        <f t="shared" si="1"/>
        <v>5000</v>
      </c>
    </row>
    <row r="53" spans="1:5" ht="20.399999999999999" x14ac:dyDescent="0.3">
      <c r="A53" s="19" t="s">
        <v>48</v>
      </c>
      <c r="B53" s="24" t="s">
        <v>49</v>
      </c>
      <c r="C53" s="39"/>
      <c r="D53" s="38">
        <f t="shared" si="1"/>
        <v>5000</v>
      </c>
      <c r="E53" s="29">
        <f t="shared" si="1"/>
        <v>5000</v>
      </c>
    </row>
    <row r="54" spans="1:5" x14ac:dyDescent="0.3">
      <c r="A54" s="19" t="s">
        <v>50</v>
      </c>
      <c r="B54" s="24" t="s">
        <v>51</v>
      </c>
      <c r="C54" s="39"/>
      <c r="D54" s="38">
        <f t="shared" si="1"/>
        <v>5000</v>
      </c>
      <c r="E54" s="29">
        <f t="shared" si="1"/>
        <v>5000</v>
      </c>
    </row>
    <row r="55" spans="1:5" ht="20.399999999999999" x14ac:dyDescent="0.3">
      <c r="A55" s="19" t="s">
        <v>21</v>
      </c>
      <c r="B55" s="24" t="s">
        <v>51</v>
      </c>
      <c r="C55" s="37" t="s">
        <v>22</v>
      </c>
      <c r="D55" s="38">
        <f>D56</f>
        <v>5000</v>
      </c>
      <c r="E55" s="29">
        <f>E56</f>
        <v>5000</v>
      </c>
    </row>
    <row r="56" spans="1:5" ht="20.399999999999999" x14ac:dyDescent="0.3">
      <c r="A56" s="19" t="s">
        <v>23</v>
      </c>
      <c r="B56" s="24" t="s">
        <v>51</v>
      </c>
      <c r="C56" s="37" t="s">
        <v>24</v>
      </c>
      <c r="D56" s="38">
        <f>D57</f>
        <v>5000</v>
      </c>
      <c r="E56" s="29">
        <f>E57</f>
        <v>5000</v>
      </c>
    </row>
    <row r="57" spans="1:5" x14ac:dyDescent="0.3">
      <c r="A57" s="19" t="s">
        <v>16</v>
      </c>
      <c r="B57" s="24" t="s">
        <v>51</v>
      </c>
      <c r="C57" s="37" t="s">
        <v>26</v>
      </c>
      <c r="D57" s="38">
        <v>5000</v>
      </c>
      <c r="E57" s="29">
        <v>5000</v>
      </c>
    </row>
    <row r="58" spans="1:5" ht="30.6" x14ac:dyDescent="0.3">
      <c r="A58" s="20" t="s">
        <v>52</v>
      </c>
      <c r="B58" s="25" t="s">
        <v>53</v>
      </c>
      <c r="C58" s="35"/>
      <c r="D58" s="54">
        <f t="shared" ref="D58:E62" si="2">D59</f>
        <v>5000</v>
      </c>
      <c r="E58" s="55">
        <f t="shared" si="2"/>
        <v>5000</v>
      </c>
    </row>
    <row r="59" spans="1:5" ht="20.399999999999999" x14ac:dyDescent="0.3">
      <c r="A59" s="19" t="s">
        <v>54</v>
      </c>
      <c r="B59" s="24" t="s">
        <v>55</v>
      </c>
      <c r="C59" s="37"/>
      <c r="D59" s="38">
        <f t="shared" si="2"/>
        <v>5000</v>
      </c>
      <c r="E59" s="29">
        <f t="shared" si="2"/>
        <v>5000</v>
      </c>
    </row>
    <row r="60" spans="1:5" x14ac:dyDescent="0.3">
      <c r="A60" s="19" t="s">
        <v>56</v>
      </c>
      <c r="B60" s="24" t="s">
        <v>57</v>
      </c>
      <c r="C60" s="39"/>
      <c r="D60" s="38">
        <f t="shared" si="2"/>
        <v>5000</v>
      </c>
      <c r="E60" s="29">
        <f t="shared" si="2"/>
        <v>5000</v>
      </c>
    </row>
    <row r="61" spans="1:5" x14ac:dyDescent="0.3">
      <c r="A61" s="19" t="s">
        <v>58</v>
      </c>
      <c r="B61" s="24" t="s">
        <v>59</v>
      </c>
      <c r="C61" s="39"/>
      <c r="D61" s="38">
        <f t="shared" si="2"/>
        <v>5000</v>
      </c>
      <c r="E61" s="29">
        <f t="shared" si="2"/>
        <v>5000</v>
      </c>
    </row>
    <row r="62" spans="1:5" ht="20.399999999999999" x14ac:dyDescent="0.3">
      <c r="A62" s="19" t="s">
        <v>21</v>
      </c>
      <c r="B62" s="24" t="s">
        <v>59</v>
      </c>
      <c r="C62" s="37" t="s">
        <v>22</v>
      </c>
      <c r="D62" s="38">
        <f t="shared" si="2"/>
        <v>5000</v>
      </c>
      <c r="E62" s="29">
        <f t="shared" si="2"/>
        <v>5000</v>
      </c>
    </row>
    <row r="63" spans="1:5" ht="20.399999999999999" x14ac:dyDescent="0.3">
      <c r="A63" s="19" t="s">
        <v>23</v>
      </c>
      <c r="B63" s="24" t="s">
        <v>59</v>
      </c>
      <c r="C63" s="37" t="s">
        <v>24</v>
      </c>
      <c r="D63" s="38">
        <f>D64</f>
        <v>5000</v>
      </c>
      <c r="E63" s="29">
        <f>E64</f>
        <v>5000</v>
      </c>
    </row>
    <row r="64" spans="1:5" x14ac:dyDescent="0.3">
      <c r="A64" s="19" t="s">
        <v>16</v>
      </c>
      <c r="B64" s="24" t="s">
        <v>59</v>
      </c>
      <c r="C64" s="37" t="s">
        <v>26</v>
      </c>
      <c r="D64" s="38">
        <v>5000</v>
      </c>
      <c r="E64" s="29">
        <v>5000</v>
      </c>
    </row>
    <row r="65" spans="1:5" ht="30.6" x14ac:dyDescent="0.3">
      <c r="A65" s="20" t="s">
        <v>60</v>
      </c>
      <c r="B65" s="25" t="s">
        <v>61</v>
      </c>
      <c r="C65" s="35"/>
      <c r="D65" s="36">
        <v>0</v>
      </c>
      <c r="E65" s="32">
        <v>0</v>
      </c>
    </row>
    <row r="66" spans="1:5" ht="20.399999999999999" x14ac:dyDescent="0.3">
      <c r="A66" s="19" t="s">
        <v>62</v>
      </c>
      <c r="B66" s="24" t="s">
        <v>63</v>
      </c>
      <c r="C66" s="37"/>
      <c r="D66" s="42">
        <v>0</v>
      </c>
      <c r="E66" s="33">
        <v>0</v>
      </c>
    </row>
    <row r="67" spans="1:5" ht="20.399999999999999" x14ac:dyDescent="0.3">
      <c r="A67" s="19" t="s">
        <v>64</v>
      </c>
      <c r="B67" s="24" t="s">
        <v>65</v>
      </c>
      <c r="C67" s="39"/>
      <c r="D67" s="42">
        <v>0</v>
      </c>
      <c r="E67" s="33">
        <v>0</v>
      </c>
    </row>
    <row r="68" spans="1:5" x14ac:dyDescent="0.3">
      <c r="A68" s="19" t="s">
        <v>66</v>
      </c>
      <c r="B68" s="24" t="s">
        <v>67</v>
      </c>
      <c r="C68" s="39"/>
      <c r="D68" s="42">
        <v>0</v>
      </c>
      <c r="E68" s="33">
        <v>0</v>
      </c>
    </row>
    <row r="69" spans="1:5" ht="20.399999999999999" x14ac:dyDescent="0.3">
      <c r="A69" s="19" t="s">
        <v>21</v>
      </c>
      <c r="B69" s="24" t="s">
        <v>67</v>
      </c>
      <c r="C69" s="37" t="s">
        <v>22</v>
      </c>
      <c r="D69" s="42">
        <v>0</v>
      </c>
      <c r="E69" s="33">
        <v>0</v>
      </c>
    </row>
    <row r="70" spans="1:5" ht="20.399999999999999" x14ac:dyDescent="0.3">
      <c r="A70" s="19" t="s">
        <v>23</v>
      </c>
      <c r="B70" s="24" t="s">
        <v>67</v>
      </c>
      <c r="C70" s="37" t="s">
        <v>24</v>
      </c>
      <c r="D70" s="42">
        <v>0</v>
      </c>
      <c r="E70" s="33">
        <v>0</v>
      </c>
    </row>
    <row r="71" spans="1:5" x14ac:dyDescent="0.3">
      <c r="A71" s="19" t="s">
        <v>16</v>
      </c>
      <c r="B71" s="24" t="s">
        <v>67</v>
      </c>
      <c r="C71" s="37" t="s">
        <v>26</v>
      </c>
      <c r="D71" s="42">
        <v>0</v>
      </c>
      <c r="E71" s="33">
        <v>0</v>
      </c>
    </row>
    <row r="72" spans="1:5" ht="40.799999999999997" x14ac:dyDescent="0.3">
      <c r="A72" s="20" t="s">
        <v>68</v>
      </c>
      <c r="B72" s="25" t="s">
        <v>69</v>
      </c>
      <c r="C72" s="35"/>
      <c r="D72" s="41">
        <f>D78</f>
        <v>155000</v>
      </c>
      <c r="E72" s="31">
        <f>E78</f>
        <v>130000</v>
      </c>
    </row>
    <row r="73" spans="1:5" ht="30.6" x14ac:dyDescent="0.3">
      <c r="A73" s="19" t="s">
        <v>70</v>
      </c>
      <c r="B73" s="24" t="s">
        <v>71</v>
      </c>
      <c r="C73" s="37"/>
      <c r="D73" s="38">
        <f t="shared" ref="D73:E75" si="3">D74</f>
        <v>155000</v>
      </c>
      <c r="E73" s="29">
        <f t="shared" si="3"/>
        <v>130000</v>
      </c>
    </row>
    <row r="74" spans="1:5" ht="30.6" x14ac:dyDescent="0.3">
      <c r="A74" s="19" t="s">
        <v>72</v>
      </c>
      <c r="B74" s="24" t="s">
        <v>73</v>
      </c>
      <c r="C74" s="39"/>
      <c r="D74" s="38">
        <f t="shared" si="3"/>
        <v>155000</v>
      </c>
      <c r="E74" s="29">
        <f t="shared" si="3"/>
        <v>130000</v>
      </c>
    </row>
    <row r="75" spans="1:5" ht="20.399999999999999" x14ac:dyDescent="0.3">
      <c r="A75" s="19" t="s">
        <v>74</v>
      </c>
      <c r="B75" s="24" t="s">
        <v>75</v>
      </c>
      <c r="C75" s="39"/>
      <c r="D75" s="38">
        <f t="shared" si="3"/>
        <v>155000</v>
      </c>
      <c r="E75" s="29">
        <f t="shared" si="3"/>
        <v>130000</v>
      </c>
    </row>
    <row r="76" spans="1:5" ht="20.399999999999999" x14ac:dyDescent="0.3">
      <c r="A76" s="19" t="s">
        <v>21</v>
      </c>
      <c r="B76" s="24" t="s">
        <v>75</v>
      </c>
      <c r="C76" s="37" t="s">
        <v>22</v>
      </c>
      <c r="D76" s="38">
        <f>D77</f>
        <v>155000</v>
      </c>
      <c r="E76" s="29">
        <f>E77</f>
        <v>130000</v>
      </c>
    </row>
    <row r="77" spans="1:5" ht="20.399999999999999" x14ac:dyDescent="0.3">
      <c r="A77" s="19" t="s">
        <v>23</v>
      </c>
      <c r="B77" s="24" t="s">
        <v>75</v>
      </c>
      <c r="C77" s="37" t="s">
        <v>24</v>
      </c>
      <c r="D77" s="38">
        <f>D78</f>
        <v>155000</v>
      </c>
      <c r="E77" s="29">
        <f>E78</f>
        <v>130000</v>
      </c>
    </row>
    <row r="78" spans="1:5" x14ac:dyDescent="0.3">
      <c r="A78" s="19" t="s">
        <v>16</v>
      </c>
      <c r="B78" s="24" t="s">
        <v>75</v>
      </c>
      <c r="C78" s="37" t="s">
        <v>26</v>
      </c>
      <c r="D78" s="38">
        <v>155000</v>
      </c>
      <c r="E78" s="29">
        <v>130000</v>
      </c>
    </row>
    <row r="79" spans="1:5" ht="30.6" x14ac:dyDescent="0.3">
      <c r="A79" s="56" t="s">
        <v>100</v>
      </c>
      <c r="B79" s="25" t="s">
        <v>76</v>
      </c>
      <c r="C79" s="35"/>
      <c r="D79" s="41">
        <f>D80+D87+D94</f>
        <v>19930</v>
      </c>
      <c r="E79" s="31">
        <f>E80+E87+E94</f>
        <v>16000</v>
      </c>
    </row>
    <row r="80" spans="1:5" ht="20.399999999999999" x14ac:dyDescent="0.3">
      <c r="A80" s="19" t="s">
        <v>77</v>
      </c>
      <c r="B80" s="24" t="s">
        <v>78</v>
      </c>
      <c r="C80" s="37"/>
      <c r="D80" s="38">
        <f>D83</f>
        <v>19930</v>
      </c>
      <c r="E80" s="29">
        <f>E83</f>
        <v>16000</v>
      </c>
    </row>
    <row r="81" spans="1:5" ht="20.399999999999999" x14ac:dyDescent="0.3">
      <c r="A81" s="19" t="s">
        <v>79</v>
      </c>
      <c r="B81" s="24" t="s">
        <v>80</v>
      </c>
      <c r="C81" s="39"/>
      <c r="D81" s="38">
        <f t="shared" ref="D81:E82" si="4">D80</f>
        <v>19930</v>
      </c>
      <c r="E81" s="29">
        <f t="shared" si="4"/>
        <v>16000</v>
      </c>
    </row>
    <row r="82" spans="1:5" x14ac:dyDescent="0.3">
      <c r="A82" s="19" t="s">
        <v>81</v>
      </c>
      <c r="B82" s="24" t="s">
        <v>82</v>
      </c>
      <c r="C82" s="39"/>
      <c r="D82" s="38">
        <f t="shared" si="4"/>
        <v>19930</v>
      </c>
      <c r="E82" s="29">
        <f t="shared" si="4"/>
        <v>16000</v>
      </c>
    </row>
    <row r="83" spans="1:5" ht="20.399999999999999" x14ac:dyDescent="0.3">
      <c r="A83" s="19" t="s">
        <v>21</v>
      </c>
      <c r="B83" s="24" t="s">
        <v>82</v>
      </c>
      <c r="C83" s="37" t="s">
        <v>22</v>
      </c>
      <c r="D83" s="38">
        <f>D84+D86</f>
        <v>19930</v>
      </c>
      <c r="E83" s="29">
        <f>E84+E86</f>
        <v>16000</v>
      </c>
    </row>
    <row r="84" spans="1:5" ht="20.399999999999999" x14ac:dyDescent="0.3">
      <c r="A84" s="19" t="s">
        <v>23</v>
      </c>
      <c r="B84" s="24" t="s">
        <v>82</v>
      </c>
      <c r="C84" s="37" t="s">
        <v>24</v>
      </c>
      <c r="D84" s="38">
        <f>D85</f>
        <v>19930</v>
      </c>
      <c r="E84" s="29">
        <f>E85</f>
        <v>16000</v>
      </c>
    </row>
    <row r="85" spans="1:5" x14ac:dyDescent="0.3">
      <c r="A85" s="19" t="s">
        <v>16</v>
      </c>
      <c r="B85" s="24" t="s">
        <v>82</v>
      </c>
      <c r="C85" s="37" t="s">
        <v>26</v>
      </c>
      <c r="D85" s="38">
        <v>19930</v>
      </c>
      <c r="E85" s="29">
        <v>16000</v>
      </c>
    </row>
    <row r="86" spans="1:5" x14ac:dyDescent="0.3">
      <c r="A86" s="19" t="s">
        <v>16</v>
      </c>
      <c r="B86" s="24" t="s">
        <v>82</v>
      </c>
      <c r="C86" s="37" t="s">
        <v>27</v>
      </c>
      <c r="D86" s="38">
        <v>0</v>
      </c>
      <c r="E86" s="29">
        <v>0</v>
      </c>
    </row>
    <row r="87" spans="1:5" x14ac:dyDescent="0.3">
      <c r="A87" s="19" t="s">
        <v>28</v>
      </c>
      <c r="B87" s="24" t="s">
        <v>82</v>
      </c>
      <c r="C87" s="37" t="s">
        <v>29</v>
      </c>
      <c r="D87" s="38">
        <f>D88+D89</f>
        <v>0</v>
      </c>
      <c r="E87" s="29">
        <f>E88+E89</f>
        <v>0</v>
      </c>
    </row>
    <row r="88" spans="1:5" x14ac:dyDescent="0.3">
      <c r="A88" s="19" t="s">
        <v>30</v>
      </c>
      <c r="B88" s="24" t="s">
        <v>82</v>
      </c>
      <c r="C88" s="37" t="s">
        <v>31</v>
      </c>
      <c r="D88" s="38">
        <v>0</v>
      </c>
      <c r="E88" s="29">
        <v>0</v>
      </c>
    </row>
    <row r="89" spans="1:5" x14ac:dyDescent="0.3">
      <c r="A89" s="19" t="s">
        <v>16</v>
      </c>
      <c r="B89" s="24" t="s">
        <v>82</v>
      </c>
      <c r="C89" s="37" t="s">
        <v>33</v>
      </c>
      <c r="D89" s="38">
        <v>0</v>
      </c>
      <c r="E89" s="29">
        <v>0</v>
      </c>
    </row>
    <row r="90" spans="1:5" x14ac:dyDescent="0.3">
      <c r="A90" s="56" t="s">
        <v>83</v>
      </c>
      <c r="B90" s="57" t="s">
        <v>84</v>
      </c>
      <c r="C90" s="58"/>
      <c r="D90" s="59">
        <f t="shared" ref="D90:E92" si="5">D91</f>
        <v>10000</v>
      </c>
      <c r="E90" s="60">
        <f t="shared" si="5"/>
        <v>10000</v>
      </c>
    </row>
    <row r="91" spans="1:5" ht="20.399999999999999" x14ac:dyDescent="0.3">
      <c r="A91" s="19" t="s">
        <v>21</v>
      </c>
      <c r="B91" s="24" t="s">
        <v>84</v>
      </c>
      <c r="C91" s="37" t="s">
        <v>22</v>
      </c>
      <c r="D91" s="38">
        <f t="shared" si="5"/>
        <v>10000</v>
      </c>
      <c r="E91" s="29">
        <f t="shared" si="5"/>
        <v>10000</v>
      </c>
    </row>
    <row r="92" spans="1:5" ht="20.399999999999999" x14ac:dyDescent="0.3">
      <c r="A92" s="19" t="s">
        <v>23</v>
      </c>
      <c r="B92" s="24" t="s">
        <v>84</v>
      </c>
      <c r="C92" s="37" t="s">
        <v>24</v>
      </c>
      <c r="D92" s="38">
        <f t="shared" si="5"/>
        <v>10000</v>
      </c>
      <c r="E92" s="29">
        <f t="shared" si="5"/>
        <v>10000</v>
      </c>
    </row>
    <row r="93" spans="1:5" x14ac:dyDescent="0.3">
      <c r="A93" s="19" t="s">
        <v>16</v>
      </c>
      <c r="B93" s="24" t="s">
        <v>84</v>
      </c>
      <c r="C93" s="37" t="s">
        <v>26</v>
      </c>
      <c r="D93" s="38">
        <v>10000</v>
      </c>
      <c r="E93" s="29">
        <v>10000</v>
      </c>
    </row>
    <row r="94" spans="1:5" ht="51" x14ac:dyDescent="0.3">
      <c r="A94" s="19" t="s">
        <v>85</v>
      </c>
      <c r="B94" s="24" t="s">
        <v>86</v>
      </c>
      <c r="C94" s="39"/>
      <c r="D94" s="40">
        <f>D95</f>
        <v>0</v>
      </c>
      <c r="E94" s="30">
        <f>E95</f>
        <v>0</v>
      </c>
    </row>
    <row r="95" spans="1:5" ht="20.399999999999999" x14ac:dyDescent="0.3">
      <c r="A95" s="19" t="s">
        <v>21</v>
      </c>
      <c r="B95" s="24" t="s">
        <v>86</v>
      </c>
      <c r="C95" s="37" t="s">
        <v>22</v>
      </c>
      <c r="D95" s="38">
        <f>D97+D98</f>
        <v>0</v>
      </c>
      <c r="E95" s="29">
        <f>E97+E98</f>
        <v>0</v>
      </c>
    </row>
    <row r="96" spans="1:5" ht="20.399999999999999" x14ac:dyDescent="0.3">
      <c r="A96" s="19" t="s">
        <v>23</v>
      </c>
      <c r="B96" s="24" t="s">
        <v>86</v>
      </c>
      <c r="C96" s="37" t="s">
        <v>24</v>
      </c>
      <c r="D96" s="38">
        <f>D97</f>
        <v>0</v>
      </c>
      <c r="E96" s="29">
        <f>E97</f>
        <v>0</v>
      </c>
    </row>
    <row r="97" spans="1:5" x14ac:dyDescent="0.3">
      <c r="A97" s="19" t="s">
        <v>16</v>
      </c>
      <c r="B97" s="24" t="s">
        <v>86</v>
      </c>
      <c r="C97" s="37" t="s">
        <v>26</v>
      </c>
      <c r="D97" s="38">
        <v>0</v>
      </c>
      <c r="E97" s="29">
        <v>0</v>
      </c>
    </row>
    <row r="98" spans="1:5" x14ac:dyDescent="0.3">
      <c r="A98" s="19" t="s">
        <v>16</v>
      </c>
      <c r="B98" s="24" t="s">
        <v>86</v>
      </c>
      <c r="C98" s="37" t="s">
        <v>27</v>
      </c>
      <c r="D98" s="38">
        <v>0</v>
      </c>
      <c r="E98" s="29">
        <v>0</v>
      </c>
    </row>
    <row r="99" spans="1:5" x14ac:dyDescent="0.3">
      <c r="A99" s="20" t="s">
        <v>87</v>
      </c>
      <c r="B99" s="25" t="s">
        <v>88</v>
      </c>
      <c r="C99" s="35"/>
      <c r="D99" s="36">
        <f>D105</f>
        <v>93100</v>
      </c>
      <c r="E99" s="32">
        <f>E105</f>
        <v>187200</v>
      </c>
    </row>
    <row r="100" spans="1:5" x14ac:dyDescent="0.3">
      <c r="A100" s="19" t="s">
        <v>87</v>
      </c>
      <c r="B100" s="24" t="s">
        <v>89</v>
      </c>
      <c r="C100" s="37"/>
      <c r="D100" s="38">
        <f>D104</f>
        <v>93100</v>
      </c>
      <c r="E100" s="29">
        <f>E104</f>
        <v>187200</v>
      </c>
    </row>
    <row r="101" spans="1:5" x14ac:dyDescent="0.3">
      <c r="A101" s="19" t="s">
        <v>87</v>
      </c>
      <c r="B101" s="24" t="s">
        <v>90</v>
      </c>
      <c r="C101" s="39"/>
      <c r="D101" s="38">
        <f t="shared" ref="D101:E101" si="6">D105</f>
        <v>93100</v>
      </c>
      <c r="E101" s="29">
        <f t="shared" si="6"/>
        <v>187200</v>
      </c>
    </row>
    <row r="102" spans="1:5" x14ac:dyDescent="0.3">
      <c r="A102" s="19" t="s">
        <v>91</v>
      </c>
      <c r="B102" s="24" t="s">
        <v>92</v>
      </c>
      <c r="C102" s="39"/>
      <c r="D102" s="38">
        <f>D100</f>
        <v>93100</v>
      </c>
      <c r="E102" s="29">
        <f>E100</f>
        <v>187200</v>
      </c>
    </row>
    <row r="103" spans="1:5" ht="20.399999999999999" x14ac:dyDescent="0.3">
      <c r="A103" s="19" t="s">
        <v>21</v>
      </c>
      <c r="B103" s="24" t="s">
        <v>92</v>
      </c>
      <c r="C103" s="37" t="s">
        <v>22</v>
      </c>
      <c r="D103" s="38">
        <f>D104</f>
        <v>93100</v>
      </c>
      <c r="E103" s="29">
        <f>E104</f>
        <v>187200</v>
      </c>
    </row>
    <row r="104" spans="1:5" ht="20.399999999999999" x14ac:dyDescent="0.3">
      <c r="A104" s="19" t="s">
        <v>23</v>
      </c>
      <c r="B104" s="24" t="s">
        <v>92</v>
      </c>
      <c r="C104" s="37" t="s">
        <v>24</v>
      </c>
      <c r="D104" s="38">
        <f>D105</f>
        <v>93100</v>
      </c>
      <c r="E104" s="29">
        <f>E105</f>
        <v>187200</v>
      </c>
    </row>
    <row r="105" spans="1:5" ht="15" thickBot="1" x14ac:dyDescent="0.35">
      <c r="A105" s="48" t="s">
        <v>16</v>
      </c>
      <c r="B105" s="49" t="s">
        <v>92</v>
      </c>
      <c r="C105" s="50" t="s">
        <v>26</v>
      </c>
      <c r="D105" s="51">
        <v>93100</v>
      </c>
      <c r="E105" s="29">
        <v>187200</v>
      </c>
    </row>
    <row r="106" spans="1:5" ht="15.75" customHeight="1" thickBot="1" x14ac:dyDescent="0.35">
      <c r="A106" s="82" t="s">
        <v>93</v>
      </c>
      <c r="B106" s="83"/>
      <c r="C106" s="83"/>
      <c r="D106" s="52">
        <f>D99</f>
        <v>93100</v>
      </c>
      <c r="E106" s="47">
        <f>E99</f>
        <v>187200</v>
      </c>
    </row>
    <row r="107" spans="1:5" ht="15.75" customHeight="1" thickBot="1" x14ac:dyDescent="0.35">
      <c r="A107" s="84" t="s">
        <v>94</v>
      </c>
      <c r="B107" s="85"/>
      <c r="C107" s="86"/>
      <c r="D107" s="34">
        <f>D14+D44+D51+D58+D65+D72+D79+D90</f>
        <v>4377970</v>
      </c>
      <c r="E107" s="11">
        <f>E14+E44+E51+E58+E65+E72+E79+E90</f>
        <v>4308360</v>
      </c>
    </row>
    <row r="108" spans="1:5" ht="15" thickBot="1" x14ac:dyDescent="0.35">
      <c r="A108" s="61" t="s">
        <v>95</v>
      </c>
      <c r="B108" s="62"/>
      <c r="C108" s="79"/>
      <c r="D108" s="11">
        <f>D106+D107</f>
        <v>4471070</v>
      </c>
      <c r="E108" s="11">
        <f>E106+E107</f>
        <v>4495560</v>
      </c>
    </row>
    <row r="109" spans="1:5" x14ac:dyDescent="0.3">
      <c r="A109" s="7"/>
      <c r="B109" s="7"/>
      <c r="C109" s="7"/>
      <c r="D109" s="7"/>
      <c r="E109" s="7"/>
    </row>
    <row r="110" spans="1:5" ht="15" customHeight="1" x14ac:dyDescent="0.3">
      <c r="A110" s="64"/>
      <c r="B110" s="64"/>
      <c r="C110" s="13"/>
      <c r="D110" s="13"/>
      <c r="E110" s="8"/>
    </row>
  </sheetData>
  <mergeCells count="11">
    <mergeCell ref="A108:C108"/>
    <mergeCell ref="A110:B110"/>
    <mergeCell ref="B1:E8"/>
    <mergeCell ref="D11:E11"/>
    <mergeCell ref="A106:C106"/>
    <mergeCell ref="A107:C107"/>
    <mergeCell ref="A9:E9"/>
    <mergeCell ref="A10:E10"/>
    <mergeCell ref="A11:A12"/>
    <mergeCell ref="B11:B12"/>
    <mergeCell ref="C11:C12"/>
  </mergeCells>
  <pageMargins left="0.78740157480314965" right="0.23622047244094491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5</vt:lpstr>
      <vt:lpstr>Приложение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2021-12-24T08:32:29Z</cp:lastPrinted>
  <dcterms:created xsi:type="dcterms:W3CDTF">2021-04-12T14:52:46Z</dcterms:created>
  <dcterms:modified xsi:type="dcterms:W3CDTF">2021-12-24T08:33:59Z</dcterms:modified>
</cp:coreProperties>
</file>